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500" activeTab="0"/>
  </bookViews>
  <sheets>
    <sheet name="トップページ" sheetId="1" r:id="rId1"/>
    <sheet name="学校データ" sheetId="2" r:id="rId2"/>
    <sheet name="申込書" sheetId="3" r:id="rId3"/>
    <sheet name="プロ原稿" sheetId="4" r:id="rId4"/>
    <sheet name="エントリー変更" sheetId="5" r:id="rId5"/>
  </sheets>
  <definedNames>
    <definedName name="_xlnm.Print_Area" localSheetId="4">'エントリー変更'!$B$1:$N$25</definedName>
    <definedName name="_xlnm.Print_Area" localSheetId="3">'プロ原稿'!$A$2:$AB$22</definedName>
    <definedName name="_xlnm.Print_Area" localSheetId="2">'申込書'!$B$2:$AD$23</definedName>
  </definedNames>
  <calcPr fullCalcOnLoad="1"/>
</workbook>
</file>

<file path=xl/sharedStrings.xml><?xml version="1.0" encoding="utf-8"?>
<sst xmlns="http://schemas.openxmlformats.org/spreadsheetml/2006/main" count="178" uniqueCount="136">
  <si>
    <t>生年月日</t>
  </si>
  <si>
    <t>参　加　申　込　書</t>
  </si>
  <si>
    <t>氏名</t>
  </si>
  <si>
    <t>学年</t>
  </si>
  <si>
    <t>身長</t>
  </si>
  <si>
    <t>利腕</t>
  </si>
  <si>
    <t>生年月日</t>
  </si>
  <si>
    <t>出身中学校</t>
  </si>
  <si>
    <t>【チーム名】</t>
  </si>
  <si>
    <t>【役員①】</t>
  </si>
  <si>
    <t>【役員②】</t>
  </si>
  <si>
    <t>【役員③】</t>
  </si>
  <si>
    <t>（10）ハンドボール競技参加申込書</t>
  </si>
  <si>
    <t>学校データ入力画面へ</t>
  </si>
  <si>
    <t>１．まず学校データを作成しましょう！【これがすべての元になります】</t>
  </si>
  <si>
    <t>２．次に大会情報を入力しましょう！</t>
  </si>
  <si>
    <t>①大会名です</t>
  </si>
  <si>
    <t>②申込書形態です</t>
  </si>
  <si>
    <t>→</t>
  </si>
  <si>
    <t>大会名をリストから選択してください</t>
  </si>
  <si>
    <t>ＮＯ</t>
  </si>
  <si>
    <t>【入力上の注意事項】</t>
  </si>
  <si>
    <t>３．申込書の作成に入ります！</t>
  </si>
  <si>
    <t>高総体、新人大会＝（10）ハンドボール競技参加申込書／秋季大会、選抜予選＝参加申込書</t>
  </si>
  <si>
    <t>申込書作成へ</t>
  </si>
  <si>
    <t>トップページへ</t>
  </si>
  <si>
    <t>申込書へ</t>
  </si>
  <si>
    <t>プロ原稿へ</t>
  </si>
  <si>
    <t>４．プロ原稿を確認してください！（申込書から反映されます）</t>
  </si>
  <si>
    <t>　　その際、【】の欄に学校名をお願いします。（男女あるチームはその旨も）</t>
  </si>
  <si>
    <t>男女別</t>
  </si>
  <si>
    <t>※</t>
  </si>
  <si>
    <t>チーム名</t>
  </si>
  <si>
    <t>背番号</t>
  </si>
  <si>
    <t>氏　　　名</t>
  </si>
  <si>
    <t>学年</t>
  </si>
  <si>
    <t>利腕</t>
  </si>
  <si>
    <t>身長</t>
  </si>
  <si>
    <t>出身中学校</t>
  </si>
  <si>
    <t>備考</t>
  </si>
  <si>
    <t>＊ 追加の選手は、協会に登録しているかどうか確認をして下さい。</t>
  </si>
  <si>
    <t>例</t>
  </si>
  <si>
    <t>佐々木　　香</t>
  </si>
  <si>
    <t>右</t>
  </si>
  <si>
    <t>飯豊</t>
  </si>
  <si>
    <t>抹消</t>
  </si>
  <si>
    <t>小向　　理香</t>
  </si>
  <si>
    <t>南城</t>
  </si>
  <si>
    <t>追加</t>
  </si>
  <si>
    <t>抹消</t>
  </si>
  <si>
    <t>追加</t>
  </si>
  <si>
    <t>身長</t>
  </si>
  <si>
    <t>利腕</t>
  </si>
  <si>
    <t>生年月日</t>
  </si>
  <si>
    <t>エントリー変更へ</t>
  </si>
  <si>
    <t>トップページへ</t>
  </si>
  <si>
    <t>学校データへ</t>
  </si>
  <si>
    <t>申込書へ</t>
  </si>
  <si>
    <t>プロ原稿へ</t>
  </si>
  <si>
    <t>（自動で和暦に変わります）</t>
  </si>
  <si>
    <t>【監督名】</t>
  </si>
  <si>
    <t>種　別</t>
  </si>
  <si>
    <t>No</t>
  </si>
  <si>
    <t>選　手　氏　名</t>
  </si>
  <si>
    <t>役員１</t>
  </si>
  <si>
    <t>役員２</t>
  </si>
  <si>
    <t>役員３</t>
  </si>
  <si>
    <t>ＣＰ１</t>
  </si>
  <si>
    <t>ＧＫ１</t>
  </si>
  <si>
    <t>写真貼付欄</t>
  </si>
  <si>
    <t>チーム
の抱負</t>
  </si>
  <si>
    <t>学校長</t>
  </si>
  <si>
    <t>学校長</t>
  </si>
  <si>
    <t>学校長</t>
  </si>
  <si>
    <t>男女別</t>
  </si>
  <si>
    <t>エントリー変更用紙</t>
  </si>
  <si>
    <t>※</t>
  </si>
  <si>
    <t>※欄は事務局使用</t>
  </si>
  <si>
    <t>　主将は黄色の部分に入力すると個人データが反映されます。</t>
  </si>
  <si>
    <t>④学年：数字のみでお願いします。</t>
  </si>
  <si>
    <t>⑥出身中学校：基本3文字入力でお願いします。（城　西、紫波一など）</t>
  </si>
  <si>
    <t>⑦NO欄の数字を申込書のピンクの部分に、</t>
  </si>
  <si>
    <t>女子</t>
  </si>
  <si>
    <t>久慈</t>
  </si>
  <si>
    <t>盛岡第一</t>
  </si>
  <si>
    <t>盛岡第二</t>
  </si>
  <si>
    <t>盛岡第三</t>
  </si>
  <si>
    <t>盛岡第四</t>
  </si>
  <si>
    <t>盛岡市立</t>
  </si>
  <si>
    <t>盛岡商業</t>
  </si>
  <si>
    <t>盛岡南</t>
  </si>
  <si>
    <t>盛岡大学附属</t>
  </si>
  <si>
    <t>盛岡中央</t>
  </si>
  <si>
    <t>岩手</t>
  </si>
  <si>
    <t>盛岡白百合学園</t>
  </si>
  <si>
    <t>盛岡誠桜</t>
  </si>
  <si>
    <t>岩手女子</t>
  </si>
  <si>
    <t>盛岡スコーレ</t>
  </si>
  <si>
    <t>不来方</t>
  </si>
  <si>
    <t>紫波総合</t>
  </si>
  <si>
    <t>花巻北</t>
  </si>
  <si>
    <t>花巻南</t>
  </si>
  <si>
    <t>花巻農業</t>
  </si>
  <si>
    <t>北上翔南</t>
  </si>
  <si>
    <t>水沢</t>
  </si>
  <si>
    <t>水沢工業</t>
  </si>
  <si>
    <t>一関工業</t>
  </si>
  <si>
    <t>男子</t>
  </si>
  <si>
    <t>①チーム名：リストから選択お願いします。（高等学校は自動で入ります）</t>
  </si>
  <si>
    <t>②男女別：リストから選択お願いします。</t>
  </si>
  <si>
    <t>５．作成したファイルを保存し、専門部齊藤、大沢までmailを！</t>
  </si>
  <si>
    <r>
      <t>③氏名：</t>
    </r>
    <r>
      <rPr>
        <b/>
        <sz val="10"/>
        <color indexed="8"/>
        <rFont val="HGｺﾞｼｯｸE"/>
        <family val="3"/>
      </rPr>
      <t>7文字入力でお願いします。</t>
    </r>
    <r>
      <rPr>
        <sz val="10"/>
        <color indexed="8"/>
        <rFont val="HGｺﾞｼｯｸE"/>
        <family val="3"/>
      </rPr>
      <t>（スペースは全角）</t>
    </r>
  </si>
  <si>
    <r>
      <t>⑤生年月日：</t>
    </r>
    <r>
      <rPr>
        <b/>
        <sz val="10"/>
        <color indexed="8"/>
        <rFont val="HGｺﾞｼｯｸE"/>
        <family val="3"/>
      </rPr>
      <t>半角数字と/［スラッシュ］で西暦</t>
    </r>
    <r>
      <rPr>
        <sz val="10"/>
        <color indexed="8"/>
        <rFont val="HGｺﾞｼｯｸE"/>
        <family val="3"/>
      </rPr>
      <t>で入力してください。</t>
    </r>
  </si>
  <si>
    <t>監　督</t>
  </si>
  <si>
    <t>主　将</t>
  </si>
  <si>
    <t>主　将</t>
  </si>
  <si>
    <t>ＣＰ2</t>
  </si>
  <si>
    <t>ＧＫ2</t>
  </si>
  <si>
    <t>ＣＰ3</t>
  </si>
  <si>
    <t>ＧＫ3</t>
  </si>
  <si>
    <t>【ﾕﾆﾌｫｰﾑCP2】</t>
  </si>
  <si>
    <t>【ﾕﾆﾌｫｰﾑGK2】</t>
  </si>
  <si>
    <t>【ﾕﾆﾌｫｰﾑCP1】</t>
  </si>
  <si>
    <t>【ﾕﾆﾌｫｰﾑGK1】</t>
  </si>
  <si>
    <t>【ﾕﾆﾌｫｰﾑCP3】</t>
  </si>
  <si>
    <t>【ﾕﾆﾌｫｰﾑGK3】</t>
  </si>
  <si>
    <t>紫波総合・盛岡スコーレ</t>
  </si>
  <si>
    <t>利き腕</t>
  </si>
  <si>
    <r>
      <t xml:space="preserve">2019 Handball Committee EntryProgramFile </t>
    </r>
    <r>
      <rPr>
        <b/>
        <sz val="12"/>
        <rFont val="Century Gothic"/>
        <family val="2"/>
      </rPr>
      <t>Ver1.1</t>
    </r>
  </si>
  <si>
    <t>第71回岩手県高等学校総合体育大会</t>
  </si>
  <si>
    <t>第12回岩手県高等学校秋季ハンドボール大会</t>
  </si>
  <si>
    <t>第63回岩手県高等学校新人ハンドボール大会</t>
  </si>
  <si>
    <t>第43回全国高等学校ハンドボール選抜大会岩手県予選会</t>
  </si>
  <si>
    <r>
      <rPr>
        <sz val="14"/>
        <color indexed="8"/>
        <rFont val="Century Gothic"/>
        <family val="2"/>
      </rPr>
      <t>2019</t>
    </r>
    <r>
      <rPr>
        <sz val="14"/>
        <color indexed="8"/>
        <rFont val="メイリオ"/>
        <family val="3"/>
      </rPr>
      <t>岩手県高等学校体育連盟ハンドボール専門部学校データ</t>
    </r>
  </si>
  <si>
    <t>高等専門学校</t>
  </si>
  <si>
    <r>
      <t xml:space="preserve">  エントリー変更については、この用紙にて期日迄に花巻北高等学校　齋藤　崇　まで</t>
    </r>
    <r>
      <rPr>
        <sz val="11"/>
        <color indexed="8"/>
        <rFont val="HGｺﾞｼｯｸE"/>
        <family val="3"/>
      </rPr>
      <t>メール</t>
    </r>
    <r>
      <rPr>
        <sz val="11"/>
        <rFont val="HGｺﾞｼｯｸE"/>
        <family val="3"/>
      </rPr>
      <t>にて送付して下さい。なお</t>
    </r>
    <r>
      <rPr>
        <sz val="11"/>
        <color indexed="8"/>
        <rFont val="HGｺﾞｼｯｸE"/>
        <family val="3"/>
      </rPr>
      <t>確認の電話</t>
    </r>
    <r>
      <rPr>
        <sz val="11"/>
        <rFont val="HGｺﾞｼｯｸE"/>
        <family val="3"/>
      </rPr>
      <t>を入れること。使い方は申込書作成手順と同じです。ただし背番号のみ手入力お願いします。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</si>
</sst>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30000]ggge&quot;年&quot;m&quot;月&quot;d&quot;日&quot;"/>
  </numFmts>
  <fonts count="11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メイリオ"/>
      <family val="3"/>
    </font>
    <font>
      <sz val="18"/>
      <color indexed="8"/>
      <name val="HGSｺﾞｼｯｸE"/>
      <family val="3"/>
    </font>
    <font>
      <u val="single"/>
      <sz val="11"/>
      <color indexed="12"/>
      <name val="HGS創英角ｺﾞｼｯｸUB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HG創英角ﾎﾟｯﾌﾟ体"/>
      <family val="3"/>
    </font>
    <font>
      <sz val="14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name val="HGSｺﾞｼｯｸM"/>
      <family val="3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8"/>
      <name val="Elephant"/>
      <family val="1"/>
    </font>
    <font>
      <sz val="12"/>
      <color indexed="8"/>
      <name val="Century Gothic"/>
      <family val="2"/>
    </font>
    <font>
      <sz val="14"/>
      <name val="Century Gothic"/>
      <family val="2"/>
    </font>
    <font>
      <sz val="11"/>
      <color indexed="9"/>
      <name val="HGSｺﾞｼｯｸM"/>
      <family val="3"/>
    </font>
    <font>
      <sz val="22"/>
      <name val="Century Gothic"/>
      <family val="2"/>
    </font>
    <font>
      <sz val="16"/>
      <name val="HG丸ｺﾞｼｯｸM-PRO"/>
      <family val="3"/>
    </font>
    <font>
      <sz val="11"/>
      <name val="MS UI Gothic"/>
      <family val="3"/>
    </font>
    <font>
      <sz val="14"/>
      <name val="HGｺﾞｼｯｸM"/>
      <family val="3"/>
    </font>
    <font>
      <sz val="8"/>
      <color indexed="8"/>
      <name val="MS UI Gothic"/>
      <family val="3"/>
    </font>
    <font>
      <u val="single"/>
      <sz val="11"/>
      <color indexed="12"/>
      <name val="HGｺﾞｼｯｸM"/>
      <family val="3"/>
    </font>
    <font>
      <sz val="12"/>
      <name val="HGｺﾞｼｯｸM"/>
      <family val="3"/>
    </font>
    <font>
      <sz val="12"/>
      <name val="Century Gothic"/>
      <family val="2"/>
    </font>
    <font>
      <sz val="14"/>
      <name val="MS UI Gothic"/>
      <family val="3"/>
    </font>
    <font>
      <sz val="11"/>
      <name val="ＭＳ 明朝"/>
      <family val="1"/>
    </font>
    <font>
      <sz val="11"/>
      <name val="Century Gothic"/>
      <family val="2"/>
    </font>
    <font>
      <sz val="16"/>
      <name val="MS UI Gothic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Century Gothic"/>
      <family val="2"/>
    </font>
    <font>
      <sz val="10"/>
      <name val="MS UI Gothic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HG丸ｺﾞｼｯｸM-PRO"/>
      <family val="3"/>
    </font>
    <font>
      <b/>
      <u val="single"/>
      <sz val="11"/>
      <color indexed="12"/>
      <name val="HG丸ｺﾞｼｯｸM-PRO"/>
      <family val="3"/>
    </font>
    <font>
      <sz val="11"/>
      <color indexed="8"/>
      <name val="HGｺﾞｼｯｸE"/>
      <family val="3"/>
    </font>
    <font>
      <sz val="10"/>
      <color indexed="8"/>
      <name val="HGｺﾞｼｯｸE"/>
      <family val="3"/>
    </font>
    <font>
      <b/>
      <sz val="10"/>
      <color indexed="8"/>
      <name val="HGｺﾞｼｯｸE"/>
      <family val="3"/>
    </font>
    <font>
      <sz val="8"/>
      <color indexed="8"/>
      <name val="HG丸ｺﾞｼｯｸM-PRO"/>
      <family val="3"/>
    </font>
    <font>
      <sz val="14"/>
      <name val="メイリオ"/>
      <family val="3"/>
    </font>
    <font>
      <sz val="14"/>
      <name val="HG丸ｺﾞｼｯｸM-PRO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1"/>
      <color indexed="8"/>
      <name val="HGｺﾞｼｯｸM"/>
      <family val="3"/>
    </font>
    <font>
      <sz val="18"/>
      <color indexed="8"/>
      <name val="HGｺﾞｼｯｸE"/>
      <family val="3"/>
    </font>
    <font>
      <sz val="12"/>
      <color indexed="8"/>
      <name val="HG丸ｺﾞｼｯｸM-PRO"/>
      <family val="3"/>
    </font>
    <font>
      <sz val="9"/>
      <color indexed="8"/>
      <name val="Century Gothic"/>
      <family val="2"/>
    </font>
    <font>
      <sz val="11"/>
      <color indexed="27"/>
      <name val="HGｺﾞｼｯｸE"/>
      <family val="3"/>
    </font>
    <font>
      <sz val="11"/>
      <color indexed="9"/>
      <name val="HG丸ｺﾞｼｯｸM-PRO"/>
      <family val="3"/>
    </font>
    <font>
      <sz val="9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HGｺﾞｼｯｸM"/>
      <family val="3"/>
    </font>
    <font>
      <sz val="11"/>
      <color indexed="8"/>
      <name val="HG創英角ﾎﾟｯﾌﾟ体"/>
      <family val="3"/>
    </font>
    <font>
      <sz val="14"/>
      <color indexed="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entury Gothic"/>
      <family val="2"/>
    </font>
    <font>
      <sz val="11"/>
      <color theme="1"/>
      <name val="HGｺﾞｼｯｸM"/>
      <family val="3"/>
    </font>
    <font>
      <sz val="14"/>
      <color theme="1"/>
      <name val="Century Gothic"/>
      <family val="2"/>
    </font>
    <font>
      <sz val="18"/>
      <color theme="1"/>
      <name val="HGｺﾞｼｯｸE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Century Gothic"/>
      <family val="2"/>
    </font>
    <font>
      <sz val="11"/>
      <color theme="8" tint="0.7999799847602844"/>
      <name val="HGｺﾞｼｯｸE"/>
      <family val="3"/>
    </font>
    <font>
      <sz val="11"/>
      <color theme="4" tint="0.7999799847602844"/>
      <name val="HG丸ｺﾞｼｯｸM-PRO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  <font>
      <sz val="12"/>
      <color theme="1"/>
      <name val="HGｺﾞｼｯｸM"/>
      <family val="3"/>
    </font>
    <font>
      <sz val="14"/>
      <color theme="1"/>
      <name val="HG創英角ｺﾞｼｯｸUB"/>
      <family val="3"/>
    </font>
    <font>
      <sz val="20"/>
      <color theme="1"/>
      <name val="ＭＳ 明朝"/>
      <family val="1"/>
    </font>
    <font>
      <sz val="11"/>
      <color theme="1"/>
      <name val="HG創英角ﾎﾟｯﾌﾟ体"/>
      <family val="3"/>
    </font>
    <font>
      <sz val="11"/>
      <color theme="1"/>
      <name val="HG丸ｺﾞｼｯｸM-PRO"/>
      <family val="3"/>
    </font>
    <font>
      <sz val="11"/>
      <color theme="1"/>
      <name val="HGｺﾞｼｯｸE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E6"/>
        <bgColor indexed="64"/>
      </patternFill>
    </fill>
    <fill>
      <patternFill patternType="solid">
        <fgColor rgb="FFF2B4E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18DF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4" fillId="30" borderId="4" applyNumberFormat="0" applyAlignment="0" applyProtection="0"/>
    <xf numFmtId="0" fontId="2" fillId="0" borderId="0">
      <alignment/>
      <protection/>
    </xf>
    <xf numFmtId="0" fontId="95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10" fillId="0" borderId="0" xfId="43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25" fillId="0" borderId="0" xfId="43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9" fillId="0" borderId="10" xfId="0" applyFont="1" applyBorder="1" applyAlignment="1" applyProtection="1">
      <alignment horizontal="center" vertical="center"/>
      <protection hidden="1"/>
    </xf>
    <xf numFmtId="0" fontId="10" fillId="0" borderId="0" xfId="43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8" fillId="0" borderId="12" xfId="0" applyFont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97" fillId="0" borderId="0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 locked="0"/>
    </xf>
    <xf numFmtId="0" fontId="38" fillId="0" borderId="15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101" fillId="0" borderId="18" xfId="0" applyFont="1" applyBorder="1" applyAlignment="1" applyProtection="1">
      <alignment horizontal="center" vertical="center"/>
      <protection hidden="1"/>
    </xf>
    <xf numFmtId="0" fontId="102" fillId="0" borderId="14" xfId="0" applyFont="1" applyBorder="1" applyAlignment="1" applyProtection="1">
      <alignment horizontal="center" vertical="center"/>
      <protection hidden="1"/>
    </xf>
    <xf numFmtId="0" fontId="101" fillId="0" borderId="14" xfId="0" applyFont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 locked="0"/>
    </xf>
    <xf numFmtId="0" fontId="0" fillId="34" borderId="19" xfId="0" applyFill="1" applyBorder="1" applyAlignment="1" applyProtection="1">
      <alignment vertical="center"/>
      <protection hidden="1" locked="0"/>
    </xf>
    <xf numFmtId="178" fontId="103" fillId="0" borderId="18" xfId="0" applyNumberFormat="1" applyFont="1" applyBorder="1" applyAlignment="1" applyProtection="1">
      <alignment horizontal="center" vertical="center"/>
      <protection hidden="1"/>
    </xf>
    <xf numFmtId="0" fontId="101" fillId="0" borderId="10" xfId="0" applyFont="1" applyBorder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39" fillId="6" borderId="0" xfId="0" applyFont="1" applyFill="1" applyAlignment="1" applyProtection="1">
      <alignment vertical="center"/>
      <protection hidden="1"/>
    </xf>
    <xf numFmtId="0" fontId="43" fillId="6" borderId="0" xfId="43" applyFont="1" applyFill="1" applyAlignment="1" applyProtection="1">
      <alignment vertical="center"/>
      <protection hidden="1"/>
    </xf>
    <xf numFmtId="0" fontId="39" fillId="6" borderId="0" xfId="0" applyFont="1" applyFill="1" applyAlignment="1" applyProtection="1">
      <alignment horizontal="right" vertical="center"/>
      <protection hidden="1"/>
    </xf>
    <xf numFmtId="0" fontId="38" fillId="6" borderId="0" xfId="0" applyFont="1" applyFill="1" applyAlignment="1" applyProtection="1">
      <alignment vertical="center"/>
      <protection hidden="1"/>
    </xf>
    <xf numFmtId="0" fontId="3" fillId="6" borderId="0" xfId="43" applyFill="1" applyAlignment="1" applyProtection="1">
      <alignment vertical="center"/>
      <protection hidden="1"/>
    </xf>
    <xf numFmtId="0" fontId="104" fillId="6" borderId="0" xfId="0" applyFont="1" applyFill="1" applyAlignment="1" applyProtection="1">
      <alignment vertical="center"/>
      <protection hidden="1"/>
    </xf>
    <xf numFmtId="0" fontId="104" fillId="6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44" fillId="35" borderId="20" xfId="0" applyFont="1" applyFill="1" applyBorder="1" applyAlignment="1" applyProtection="1">
      <alignment vertical="center"/>
      <protection hidden="1"/>
    </xf>
    <xf numFmtId="0" fontId="44" fillId="35" borderId="21" xfId="0" applyFont="1" applyFill="1" applyBorder="1" applyAlignment="1" applyProtection="1">
      <alignment vertical="center"/>
      <protection hidden="1"/>
    </xf>
    <xf numFmtId="0" fontId="44" fillId="35" borderId="22" xfId="0" applyFont="1" applyFill="1" applyBorder="1" applyAlignment="1" applyProtection="1">
      <alignment vertical="center"/>
      <protection hidden="1"/>
    </xf>
    <xf numFmtId="0" fontId="9" fillId="35" borderId="23" xfId="0" applyFont="1" applyFill="1" applyBorder="1" applyAlignment="1">
      <alignment vertical="center"/>
    </xf>
    <xf numFmtId="0" fontId="45" fillId="35" borderId="23" xfId="0" applyFont="1" applyFill="1" applyBorder="1" applyAlignment="1" applyProtection="1">
      <alignment vertical="center"/>
      <protection hidden="1"/>
    </xf>
    <xf numFmtId="0" fontId="44" fillId="35" borderId="0" xfId="0" applyFont="1" applyFill="1" applyBorder="1" applyAlignment="1" applyProtection="1">
      <alignment vertical="center"/>
      <protection hidden="1"/>
    </xf>
    <xf numFmtId="0" fontId="44" fillId="35" borderId="24" xfId="0" applyFont="1" applyFill="1" applyBorder="1" applyAlignment="1" applyProtection="1">
      <alignment vertical="center"/>
      <protection hidden="1"/>
    </xf>
    <xf numFmtId="0" fontId="45" fillId="35" borderId="23" xfId="0" applyFont="1" applyFill="1" applyBorder="1" applyAlignment="1">
      <alignment vertical="center"/>
    </xf>
    <xf numFmtId="0" fontId="45" fillId="35" borderId="25" xfId="0" applyFont="1" applyFill="1" applyBorder="1" applyAlignment="1" applyProtection="1">
      <alignment vertical="center"/>
      <protection hidden="1"/>
    </xf>
    <xf numFmtId="0" fontId="44" fillId="35" borderId="26" xfId="0" applyFont="1" applyFill="1" applyBorder="1" applyAlignment="1">
      <alignment vertical="center"/>
    </xf>
    <xf numFmtId="0" fontId="44" fillId="35" borderId="27" xfId="0" applyFont="1" applyFill="1" applyBorder="1" applyAlignment="1">
      <alignment vertical="center"/>
    </xf>
    <xf numFmtId="0" fontId="105" fillId="35" borderId="0" xfId="0" applyFont="1" applyFill="1" applyAlignment="1">
      <alignment vertical="center"/>
    </xf>
    <xf numFmtId="0" fontId="39" fillId="6" borderId="28" xfId="0" applyFont="1" applyFill="1" applyBorder="1" applyAlignment="1" applyProtection="1">
      <alignment horizontal="center" vertical="center"/>
      <protection hidden="1" locked="0"/>
    </xf>
    <xf numFmtId="0" fontId="39" fillId="6" borderId="29" xfId="0" applyFont="1" applyFill="1" applyBorder="1" applyAlignment="1" applyProtection="1">
      <alignment horizontal="center" vertical="center"/>
      <protection hidden="1" locked="0"/>
    </xf>
    <xf numFmtId="0" fontId="39" fillId="6" borderId="30" xfId="0" applyFont="1" applyFill="1" applyBorder="1" applyAlignment="1" applyProtection="1">
      <alignment horizontal="center" vertical="center"/>
      <protection hidden="1" locked="0"/>
    </xf>
    <xf numFmtId="0" fontId="39" fillId="6" borderId="31" xfId="0" applyFont="1" applyFill="1" applyBorder="1" applyAlignment="1" applyProtection="1">
      <alignment horizontal="center" vertical="center"/>
      <protection hidden="1" locked="0"/>
    </xf>
    <xf numFmtId="0" fontId="39" fillId="6" borderId="17" xfId="0" applyFont="1" applyFill="1" applyBorder="1" applyAlignment="1" applyProtection="1">
      <alignment horizontal="center" vertical="center"/>
      <protection hidden="1" locked="0"/>
    </xf>
    <xf numFmtId="0" fontId="39" fillId="6" borderId="32" xfId="0" applyFont="1" applyFill="1" applyBorder="1" applyAlignment="1" applyProtection="1">
      <alignment horizontal="center" vertical="center"/>
      <protection hidden="1" locked="0"/>
    </xf>
    <xf numFmtId="0" fontId="41" fillId="35" borderId="33" xfId="0" applyFont="1" applyFill="1" applyBorder="1" applyAlignment="1" applyProtection="1">
      <alignment horizontal="center" vertical="center"/>
      <protection locked="0"/>
    </xf>
    <xf numFmtId="0" fontId="41" fillId="35" borderId="34" xfId="0" applyFont="1" applyFill="1" applyBorder="1" applyAlignment="1" applyProtection="1">
      <alignment horizontal="center" vertical="center"/>
      <protection locked="0"/>
    </xf>
    <xf numFmtId="0" fontId="41" fillId="35" borderId="35" xfId="0" applyFont="1" applyFill="1" applyBorder="1" applyAlignment="1" applyProtection="1">
      <alignment horizontal="center" vertical="center"/>
      <protection locked="0"/>
    </xf>
    <xf numFmtId="0" fontId="41" fillId="35" borderId="36" xfId="0" applyFont="1" applyFill="1" applyBorder="1" applyAlignment="1" applyProtection="1">
      <alignment horizontal="center" vertical="center"/>
      <protection locked="0"/>
    </xf>
    <xf numFmtId="0" fontId="41" fillId="35" borderId="37" xfId="0" applyFont="1" applyFill="1" applyBorder="1" applyAlignment="1" applyProtection="1">
      <alignment horizontal="center" vertical="center"/>
      <protection locked="0"/>
    </xf>
    <xf numFmtId="0" fontId="41" fillId="35" borderId="38" xfId="0" applyFont="1" applyFill="1" applyBorder="1" applyAlignment="1" applyProtection="1">
      <alignment horizontal="center" vertical="center"/>
      <protection locked="0"/>
    </xf>
    <xf numFmtId="0" fontId="50" fillId="35" borderId="33" xfId="0" applyFont="1" applyFill="1" applyBorder="1" applyAlignment="1" applyProtection="1">
      <alignment horizontal="center" vertical="center"/>
      <protection hidden="1"/>
    </xf>
    <xf numFmtId="0" fontId="106" fillId="35" borderId="34" xfId="0" applyFont="1" applyFill="1" applyBorder="1" applyAlignment="1" applyProtection="1">
      <alignment horizontal="center" vertical="center"/>
      <protection hidden="1"/>
    </xf>
    <xf numFmtId="0" fontId="106" fillId="35" borderId="35" xfId="0" applyFont="1" applyFill="1" applyBorder="1" applyAlignment="1" applyProtection="1">
      <alignment horizontal="center" vertical="center"/>
      <protection hidden="1"/>
    </xf>
    <xf numFmtId="0" fontId="106" fillId="35" borderId="36" xfId="0" applyFont="1" applyFill="1" applyBorder="1" applyAlignment="1" applyProtection="1">
      <alignment horizontal="center" vertical="center"/>
      <protection hidden="1"/>
    </xf>
    <xf numFmtId="0" fontId="106" fillId="35" borderId="37" xfId="0" applyFont="1" applyFill="1" applyBorder="1" applyAlignment="1" applyProtection="1">
      <alignment horizontal="center" vertical="center"/>
      <protection hidden="1"/>
    </xf>
    <xf numFmtId="0" fontId="106" fillId="35" borderId="38" xfId="0" applyFont="1" applyFill="1" applyBorder="1" applyAlignment="1" applyProtection="1">
      <alignment horizontal="center" vertical="center"/>
      <protection hidden="1"/>
    </xf>
    <xf numFmtId="0" fontId="41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41" fillId="35" borderId="39" xfId="0" applyFont="1" applyFill="1" applyBorder="1" applyAlignment="1" applyProtection="1">
      <alignment horizontal="center" vertical="center"/>
      <protection hidden="1"/>
    </xf>
    <xf numFmtId="0" fontId="41" fillId="35" borderId="40" xfId="0" applyFont="1" applyFill="1" applyBorder="1" applyAlignment="1" applyProtection="1">
      <alignment horizontal="center" vertical="center"/>
      <protection hidden="1"/>
    </xf>
    <xf numFmtId="0" fontId="9" fillId="35" borderId="39" xfId="0" applyFont="1" applyFill="1" applyBorder="1" applyAlignment="1" applyProtection="1">
      <alignment horizontal="center" vertical="center"/>
      <protection locked="0"/>
    </xf>
    <xf numFmtId="0" fontId="9" fillId="35" borderId="40" xfId="0" applyFont="1" applyFill="1" applyBorder="1" applyAlignment="1" applyProtection="1">
      <alignment horizontal="center" vertical="center"/>
      <protection locked="0"/>
    </xf>
    <xf numFmtId="0" fontId="41" fillId="35" borderId="33" xfId="0" applyFont="1" applyFill="1" applyBorder="1" applyAlignment="1" applyProtection="1">
      <alignment horizontal="center" vertical="center"/>
      <protection hidden="1"/>
    </xf>
    <xf numFmtId="0" fontId="41" fillId="35" borderId="34" xfId="0" applyFont="1" applyFill="1" applyBorder="1" applyAlignment="1" applyProtection="1">
      <alignment horizontal="center" vertical="center"/>
      <protection hidden="1"/>
    </xf>
    <xf numFmtId="0" fontId="41" fillId="35" borderId="35" xfId="0" applyFont="1" applyFill="1" applyBorder="1" applyAlignment="1" applyProtection="1">
      <alignment horizontal="center" vertical="center"/>
      <protection hidden="1"/>
    </xf>
    <xf numFmtId="0" fontId="41" fillId="35" borderId="36" xfId="0" applyFont="1" applyFill="1" applyBorder="1" applyAlignment="1" applyProtection="1">
      <alignment horizontal="center" vertical="center"/>
      <protection hidden="1"/>
    </xf>
    <xf numFmtId="0" fontId="41" fillId="35" borderId="37" xfId="0" applyFont="1" applyFill="1" applyBorder="1" applyAlignment="1" applyProtection="1">
      <alignment horizontal="center" vertical="center"/>
      <protection hidden="1"/>
    </xf>
    <xf numFmtId="0" fontId="41" fillId="35" borderId="38" xfId="0" applyFont="1" applyFill="1" applyBorder="1" applyAlignment="1" applyProtection="1">
      <alignment horizontal="center" vertical="center"/>
      <protection hidden="1"/>
    </xf>
    <xf numFmtId="0" fontId="9" fillId="35" borderId="41" xfId="0" applyFont="1" applyFill="1" applyBorder="1" applyAlignment="1" applyProtection="1">
      <alignment horizontal="center" vertical="center"/>
      <protection locked="0"/>
    </xf>
    <xf numFmtId="0" fontId="41" fillId="35" borderId="10" xfId="0" applyFont="1" applyFill="1" applyBorder="1" applyAlignment="1" applyProtection="1">
      <alignment horizontal="center" vertical="center"/>
      <protection hidden="1"/>
    </xf>
    <xf numFmtId="0" fontId="43" fillId="35" borderId="0" xfId="43" applyFont="1" applyFill="1" applyBorder="1" applyAlignment="1" applyProtection="1">
      <alignment horizontal="center" vertical="center"/>
      <protection hidden="1"/>
    </xf>
    <xf numFmtId="0" fontId="107" fillId="35" borderId="0" xfId="0" applyFont="1" applyFill="1" applyAlignment="1">
      <alignment horizontal="center" vertical="center"/>
    </xf>
    <xf numFmtId="0" fontId="43" fillId="35" borderId="0" xfId="43" applyFont="1" applyFill="1" applyAlignment="1" applyProtection="1">
      <alignment horizontal="center" vertical="center"/>
      <protection hidden="1"/>
    </xf>
    <xf numFmtId="0" fontId="107" fillId="35" borderId="0" xfId="0" applyFont="1" applyFill="1" applyAlignment="1">
      <alignment vertical="center"/>
    </xf>
    <xf numFmtId="178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36" borderId="10" xfId="0" applyFont="1" applyFill="1" applyBorder="1" applyAlignment="1" applyProtection="1">
      <alignment horizontal="center" vertical="center"/>
      <protection hidden="1"/>
    </xf>
    <xf numFmtId="0" fontId="41" fillId="36" borderId="10" xfId="0" applyFont="1" applyFill="1" applyBorder="1" applyAlignment="1" applyProtection="1">
      <alignment vertical="center"/>
      <protection hidden="1"/>
    </xf>
    <xf numFmtId="0" fontId="40" fillId="35" borderId="0" xfId="0" applyFont="1" applyFill="1" applyAlignment="1" applyProtection="1">
      <alignment horizontal="center" vertical="center"/>
      <protection hidden="1"/>
    </xf>
    <xf numFmtId="0" fontId="40" fillId="35" borderId="0" xfId="0" applyFont="1" applyFill="1" applyAlignment="1" applyProtection="1">
      <alignment horizontal="center" vertical="center"/>
      <protection hidden="1"/>
    </xf>
    <xf numFmtId="0" fontId="40" fillId="35" borderId="37" xfId="0" applyFont="1" applyFill="1" applyBorder="1" applyAlignment="1" applyProtection="1">
      <alignment horizontal="center" vertical="center"/>
      <protection hidden="1"/>
    </xf>
    <xf numFmtId="0" fontId="40" fillId="35" borderId="0" xfId="0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 shrinkToFit="1"/>
      <protection hidden="1"/>
    </xf>
    <xf numFmtId="0" fontId="38" fillId="0" borderId="10" xfId="0" applyFont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center" vertical="center" shrinkToFit="1"/>
      <protection hidden="1"/>
    </xf>
    <xf numFmtId="0" fontId="49" fillId="0" borderId="42" xfId="0" applyFont="1" applyBorder="1" applyAlignment="1" applyProtection="1">
      <alignment horizontal="center" vertical="center" shrinkToFit="1"/>
      <protection hidden="1"/>
    </xf>
    <xf numFmtId="0" fontId="49" fillId="0" borderId="43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left" vertical="top"/>
      <protection hidden="1"/>
    </xf>
    <xf numFmtId="0" fontId="35" fillId="0" borderId="44" xfId="0" applyFont="1" applyBorder="1" applyAlignment="1" applyProtection="1">
      <alignment horizontal="left" vertical="top"/>
      <protection hidden="1"/>
    </xf>
    <xf numFmtId="0" fontId="35" fillId="0" borderId="45" xfId="0" applyFont="1" applyBorder="1" applyAlignment="1" applyProtection="1">
      <alignment horizontal="left" vertical="top"/>
      <protection hidden="1"/>
    </xf>
    <xf numFmtId="0" fontId="35" fillId="0" borderId="38" xfId="0" applyFont="1" applyBorder="1" applyAlignment="1" applyProtection="1">
      <alignment horizontal="left" vertical="top"/>
      <protection hidden="1"/>
    </xf>
    <xf numFmtId="0" fontId="37" fillId="0" borderId="29" xfId="0" applyFont="1" applyBorder="1" applyAlignment="1" applyProtection="1">
      <alignment horizontal="right" vertical="center"/>
      <protection hidden="1"/>
    </xf>
    <xf numFmtId="0" fontId="37" fillId="0" borderId="37" xfId="0" applyFont="1" applyBorder="1" applyAlignment="1" applyProtection="1">
      <alignment horizontal="right" vertical="center"/>
      <protection hidden="1"/>
    </xf>
    <xf numFmtId="0" fontId="38" fillId="0" borderId="46" xfId="0" applyFont="1" applyBorder="1" applyAlignment="1" applyProtection="1">
      <alignment horizontal="center" vertical="center" shrinkToFit="1"/>
      <protection hidden="1"/>
    </xf>
    <xf numFmtId="0" fontId="38" fillId="0" borderId="43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08" fillId="0" borderId="0" xfId="0" applyFont="1" applyBorder="1" applyAlignment="1" applyProtection="1">
      <alignment horizontal="distributed" vertical="center"/>
      <protection hidden="1"/>
    </xf>
    <xf numFmtId="0" fontId="38" fillId="0" borderId="47" xfId="0" applyFont="1" applyBorder="1" applyAlignment="1" applyProtection="1">
      <alignment horizontal="center" vertical="center" shrinkToFit="1"/>
      <protection hidden="1"/>
    </xf>
    <xf numFmtId="0" fontId="38" fillId="0" borderId="41" xfId="0" applyFont="1" applyBorder="1" applyAlignment="1" applyProtection="1">
      <alignment horizontal="center" vertical="center" shrinkToFit="1"/>
      <protection hidden="1"/>
    </xf>
    <xf numFmtId="0" fontId="38" fillId="0" borderId="40" xfId="0" applyFont="1" applyBorder="1" applyAlignment="1" applyProtection="1">
      <alignment horizontal="center" vertical="center" shrinkToFit="1"/>
      <protection hidden="1"/>
    </xf>
    <xf numFmtId="0" fontId="101" fillId="0" borderId="18" xfId="0" applyFont="1" applyBorder="1" applyAlignment="1" applyProtection="1">
      <alignment horizontal="center" vertical="center"/>
      <protection hidden="1"/>
    </xf>
    <xf numFmtId="0" fontId="101" fillId="0" borderId="42" xfId="0" applyFont="1" applyBorder="1" applyAlignment="1" applyProtection="1">
      <alignment horizontal="center" vertical="center"/>
      <protection hidden="1"/>
    </xf>
    <xf numFmtId="0" fontId="101" fillId="0" borderId="43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center" vertical="center" shrinkToFit="1"/>
      <protection hidden="1"/>
    </xf>
    <xf numFmtId="0" fontId="38" fillId="0" borderId="29" xfId="0" applyFont="1" applyBorder="1" applyAlignment="1" applyProtection="1">
      <alignment horizontal="center" vertical="center" shrinkToFit="1"/>
      <protection hidden="1"/>
    </xf>
    <xf numFmtId="0" fontId="38" fillId="0" borderId="44" xfId="0" applyFont="1" applyBorder="1" applyAlignment="1" applyProtection="1">
      <alignment horizontal="center" vertical="center" shrinkToFit="1"/>
      <protection hidden="1"/>
    </xf>
    <xf numFmtId="0" fontId="38" fillId="0" borderId="49" xfId="0" applyFont="1" applyBorder="1" applyAlignment="1" applyProtection="1">
      <alignment horizontal="center" vertical="center" shrinkToFit="1"/>
      <protection hidden="1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38" fillId="0" borderId="50" xfId="0" applyFont="1" applyBorder="1" applyAlignment="1" applyProtection="1">
      <alignment horizontal="center" vertical="center" shrinkToFit="1"/>
      <protection hidden="1"/>
    </xf>
    <xf numFmtId="0" fontId="38" fillId="0" borderId="36" xfId="0" applyFont="1" applyBorder="1" applyAlignment="1" applyProtection="1">
      <alignment horizontal="center" vertical="center" shrinkToFit="1"/>
      <protection hidden="1"/>
    </xf>
    <xf numFmtId="0" fontId="38" fillId="0" borderId="37" xfId="0" applyFont="1" applyBorder="1" applyAlignment="1" applyProtection="1">
      <alignment horizontal="center" vertical="center" shrinkToFit="1"/>
      <protection hidden="1"/>
    </xf>
    <xf numFmtId="0" fontId="38" fillId="0" borderId="38" xfId="0" applyFont="1" applyBorder="1" applyAlignment="1" applyProtection="1">
      <alignment horizontal="center" vertical="center" shrinkToFit="1"/>
      <protection hidden="1"/>
    </xf>
    <xf numFmtId="0" fontId="47" fillId="0" borderId="51" xfId="0" applyFont="1" applyBorder="1" applyAlignment="1" applyProtection="1">
      <alignment horizontal="center" vertical="center"/>
      <protection hidden="1"/>
    </xf>
    <xf numFmtId="0" fontId="47" fillId="0" borderId="52" xfId="0" applyFont="1" applyBorder="1" applyAlignment="1" applyProtection="1">
      <alignment horizontal="center" vertical="center"/>
      <protection hidden="1"/>
    </xf>
    <xf numFmtId="0" fontId="47" fillId="0" borderId="53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left" vertical="center"/>
      <protection hidden="1"/>
    </xf>
    <xf numFmtId="0" fontId="37" fillId="0" borderId="44" xfId="0" applyFont="1" applyBorder="1" applyAlignment="1" applyProtection="1">
      <alignment horizontal="left" vertical="center"/>
      <protection hidden="1"/>
    </xf>
    <xf numFmtId="0" fontId="37" fillId="0" borderId="37" xfId="0" applyFont="1" applyBorder="1" applyAlignment="1" applyProtection="1">
      <alignment horizontal="left" vertical="center"/>
      <protection hidden="1"/>
    </xf>
    <xf numFmtId="0" fontId="37" fillId="0" borderId="38" xfId="0" applyFont="1" applyBorder="1" applyAlignment="1" applyProtection="1">
      <alignment horizontal="left" vertical="center"/>
      <protection hidden="1"/>
    </xf>
    <xf numFmtId="0" fontId="48" fillId="0" borderId="48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center" vertical="center" shrinkToFit="1"/>
      <protection hidden="1"/>
    </xf>
    <xf numFmtId="0" fontId="48" fillId="0" borderId="36" xfId="0" applyFont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center" vertical="center" shrinkToFit="1"/>
      <protection hidden="1"/>
    </xf>
    <xf numFmtId="0" fontId="38" fillId="0" borderId="18" xfId="0" applyFon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9" fillId="0" borderId="54" xfId="0" applyFont="1" applyFill="1" applyBorder="1" applyAlignment="1" applyProtection="1">
      <alignment horizontal="center" vertical="center" wrapText="1"/>
      <protection hidden="1"/>
    </xf>
    <xf numFmtId="0" fontId="49" fillId="0" borderId="34" xfId="0" applyFont="1" applyFill="1" applyBorder="1" applyAlignment="1" applyProtection="1">
      <alignment horizontal="center" vertical="center"/>
      <protection hidden="1"/>
    </xf>
    <xf numFmtId="0" fontId="49" fillId="0" borderId="35" xfId="0" applyFont="1" applyFill="1" applyBorder="1" applyAlignment="1" applyProtection="1">
      <alignment horizontal="center" vertical="center"/>
      <protection hidden="1"/>
    </xf>
    <xf numFmtId="0" fontId="49" fillId="0" borderId="55" xfId="0" applyFont="1" applyFill="1" applyBorder="1" applyAlignment="1" applyProtection="1">
      <alignment horizontal="center" vertical="center"/>
      <protection hidden="1"/>
    </xf>
    <xf numFmtId="0" fontId="49" fillId="0" borderId="56" xfId="0" applyFont="1" applyFill="1" applyBorder="1" applyAlignment="1" applyProtection="1">
      <alignment horizontal="center" vertical="center"/>
      <protection hidden="1"/>
    </xf>
    <xf numFmtId="0" fontId="49" fillId="0" borderId="57" xfId="0" applyFont="1" applyFill="1" applyBorder="1" applyAlignment="1" applyProtection="1">
      <alignment horizontal="center" vertical="center"/>
      <protection hidden="1"/>
    </xf>
    <xf numFmtId="0" fontId="109" fillId="0" borderId="33" xfId="0" applyFont="1" applyFill="1" applyBorder="1" applyAlignment="1" applyProtection="1">
      <alignment horizontal="left" vertical="center" wrapText="1"/>
      <protection hidden="1" locked="0"/>
    </xf>
    <xf numFmtId="0" fontId="109" fillId="0" borderId="34" xfId="0" applyFont="1" applyFill="1" applyBorder="1" applyAlignment="1" applyProtection="1">
      <alignment horizontal="left" vertical="center" wrapText="1"/>
      <protection hidden="1" locked="0"/>
    </xf>
    <xf numFmtId="0" fontId="109" fillId="0" borderId="58" xfId="0" applyFont="1" applyFill="1" applyBorder="1" applyAlignment="1" applyProtection="1">
      <alignment horizontal="left" vertical="center" wrapText="1"/>
      <protection hidden="1" locked="0"/>
    </xf>
    <xf numFmtId="0" fontId="109" fillId="0" borderId="59" xfId="0" applyFont="1" applyFill="1" applyBorder="1" applyAlignment="1" applyProtection="1">
      <alignment horizontal="left" vertical="center" wrapText="1"/>
      <protection hidden="1" locked="0"/>
    </xf>
    <xf numFmtId="0" fontId="109" fillId="0" borderId="56" xfId="0" applyFont="1" applyFill="1" applyBorder="1" applyAlignment="1" applyProtection="1">
      <alignment horizontal="left" vertical="center" wrapText="1"/>
      <protection hidden="1" locked="0"/>
    </xf>
    <xf numFmtId="0" fontId="109" fillId="0" borderId="60" xfId="0" applyFont="1" applyFill="1" applyBorder="1" applyAlignment="1" applyProtection="1">
      <alignment horizontal="left" vertical="center" wrapText="1"/>
      <protection hidden="1" locked="0"/>
    </xf>
    <xf numFmtId="0" fontId="36" fillId="0" borderId="54" xfId="0" applyFont="1" applyBorder="1" applyAlignment="1" applyProtection="1">
      <alignment horizontal="left" vertical="top"/>
      <protection hidden="1"/>
    </xf>
    <xf numFmtId="0" fontId="36" fillId="0" borderId="34" xfId="0" applyFont="1" applyBorder="1" applyAlignment="1" applyProtection="1">
      <alignment horizontal="left" vertical="top"/>
      <protection hidden="1"/>
    </xf>
    <xf numFmtId="0" fontId="36" fillId="0" borderId="61" xfId="0" applyFont="1" applyBorder="1" applyAlignment="1" applyProtection="1">
      <alignment horizontal="left" vertical="top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0" fillId="0" borderId="45" xfId="0" applyBorder="1" applyAlignment="1" applyProtection="1">
      <alignment horizontal="left" vertical="top"/>
      <protection hidden="1"/>
    </xf>
    <xf numFmtId="0" fontId="0" fillId="0" borderId="37" xfId="0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Border="1" applyAlignment="1" applyProtection="1">
      <alignment horizontal="distributed" vertical="center" shrinkToFi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10" fillId="0" borderId="56" xfId="0" applyFont="1" applyBorder="1" applyAlignment="1" applyProtection="1">
      <alignment horizontal="center" vertical="center"/>
      <protection hidden="1"/>
    </xf>
    <xf numFmtId="0" fontId="110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11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distributed" vertical="center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37" fillId="0" borderId="48" xfId="0" applyFont="1" applyBorder="1" applyAlignment="1" applyProtection="1">
      <alignment horizontal="right" vertical="center"/>
      <protection hidden="1"/>
    </xf>
    <xf numFmtId="0" fontId="37" fillId="0" borderId="36" xfId="0" applyFont="1" applyBorder="1" applyAlignment="1" applyProtection="1">
      <alignment horizontal="right" vertical="center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36" xfId="0" applyFont="1" applyBorder="1" applyAlignment="1" applyProtection="1">
      <alignment horizontal="center" vertical="center" shrinkToFit="1"/>
      <protection hidden="1"/>
    </xf>
    <xf numFmtId="0" fontId="22" fillId="0" borderId="38" xfId="0" applyFont="1" applyBorder="1" applyAlignment="1" applyProtection="1">
      <alignment horizontal="center" vertical="center" shrinkToFit="1"/>
      <protection hidden="1"/>
    </xf>
    <xf numFmtId="0" fontId="49" fillId="0" borderId="34" xfId="0" applyFont="1" applyFill="1" applyBorder="1" applyAlignment="1" applyProtection="1">
      <alignment horizontal="center" vertical="center" wrapText="1"/>
      <protection hidden="1"/>
    </xf>
    <xf numFmtId="0" fontId="49" fillId="0" borderId="35" xfId="0" applyFont="1" applyFill="1" applyBorder="1" applyAlignment="1" applyProtection="1">
      <alignment horizontal="center" vertical="center" wrapText="1"/>
      <protection hidden="1"/>
    </xf>
    <xf numFmtId="0" fontId="49" fillId="0" borderId="55" xfId="0" applyFont="1" applyFill="1" applyBorder="1" applyAlignment="1" applyProtection="1">
      <alignment horizontal="center" vertical="center" wrapText="1"/>
      <protection hidden="1"/>
    </xf>
    <xf numFmtId="0" fontId="49" fillId="0" borderId="56" xfId="0" applyFont="1" applyFill="1" applyBorder="1" applyAlignment="1" applyProtection="1">
      <alignment horizontal="center" vertical="center" wrapText="1"/>
      <protection hidden="1"/>
    </xf>
    <xf numFmtId="0" fontId="49" fillId="0" borderId="57" xfId="0" applyFont="1" applyFill="1" applyBorder="1" applyAlignment="1" applyProtection="1">
      <alignment horizontal="center" vertical="center" wrapText="1"/>
      <protection hidden="1"/>
    </xf>
    <xf numFmtId="0" fontId="109" fillId="0" borderId="33" xfId="0" applyFont="1" applyFill="1" applyBorder="1" applyAlignment="1" applyProtection="1">
      <alignment horizontal="left" vertical="center" wrapText="1"/>
      <protection hidden="1"/>
    </xf>
    <xf numFmtId="0" fontId="109" fillId="0" borderId="34" xfId="0" applyFont="1" applyFill="1" applyBorder="1" applyAlignment="1" applyProtection="1">
      <alignment horizontal="left" vertical="center" wrapText="1"/>
      <protection hidden="1"/>
    </xf>
    <xf numFmtId="0" fontId="109" fillId="0" borderId="58" xfId="0" applyFont="1" applyFill="1" applyBorder="1" applyAlignment="1" applyProtection="1">
      <alignment horizontal="left" vertical="center" wrapText="1"/>
      <protection hidden="1"/>
    </xf>
    <xf numFmtId="0" fontId="109" fillId="0" borderId="59" xfId="0" applyFont="1" applyFill="1" applyBorder="1" applyAlignment="1" applyProtection="1">
      <alignment horizontal="left" vertical="center" wrapText="1"/>
      <protection hidden="1"/>
    </xf>
    <xf numFmtId="0" fontId="109" fillId="0" borderId="56" xfId="0" applyFont="1" applyFill="1" applyBorder="1" applyAlignment="1" applyProtection="1">
      <alignment horizontal="left" vertical="center" wrapText="1"/>
      <protection hidden="1"/>
    </xf>
    <xf numFmtId="0" fontId="109" fillId="0" borderId="6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57" fontId="13" fillId="0" borderId="10" xfId="0" applyNumberFormat="1" applyFont="1" applyBorder="1" applyAlignment="1">
      <alignment horizontal="center" vertical="center"/>
    </xf>
    <xf numFmtId="0" fontId="38" fillId="0" borderId="18" xfId="0" applyFont="1" applyBorder="1" applyAlignment="1" applyProtection="1">
      <alignment horizontal="center" vertical="center"/>
      <protection hidden="1"/>
    </xf>
    <xf numFmtId="0" fontId="112" fillId="0" borderId="42" xfId="0" applyFont="1" applyBorder="1" applyAlignment="1" applyProtection="1">
      <alignment horizontal="center" vertical="center"/>
      <protection hidden="1"/>
    </xf>
    <xf numFmtId="0" fontId="112" fillId="0" borderId="43" xfId="0" applyFont="1" applyBorder="1" applyAlignment="1" applyProtection="1">
      <alignment horizontal="center" vertical="center"/>
      <protection hidden="1"/>
    </xf>
    <xf numFmtId="0" fontId="38" fillId="0" borderId="43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/>
    </xf>
    <xf numFmtId="0" fontId="38" fillId="0" borderId="63" xfId="0" applyFont="1" applyBorder="1" applyAlignment="1" applyProtection="1">
      <alignment horizontal="center" vertical="center"/>
      <protection hidden="1"/>
    </xf>
    <xf numFmtId="57" fontId="30" fillId="0" borderId="18" xfId="0" applyNumberFormat="1" applyFont="1" applyBorder="1" applyAlignment="1" applyProtection="1">
      <alignment horizontal="center" vertical="center"/>
      <protection hidden="1"/>
    </xf>
    <xf numFmtId="57" fontId="30" fillId="0" borderId="43" xfId="0" applyNumberFormat="1" applyFont="1" applyBorder="1" applyAlignment="1" applyProtection="1">
      <alignment horizontal="center" vertical="center"/>
      <protection hidden="1"/>
    </xf>
    <xf numFmtId="57" fontId="30" fillId="0" borderId="62" xfId="0" applyNumberFormat="1" applyFont="1" applyBorder="1" applyAlignment="1" applyProtection="1">
      <alignment horizontal="center" vertical="center"/>
      <protection hidden="1"/>
    </xf>
    <xf numFmtId="57" fontId="30" fillId="0" borderId="63" xfId="0" applyNumberFormat="1" applyFont="1" applyBorder="1" applyAlignment="1" applyProtection="1">
      <alignment horizontal="center" vertical="center"/>
      <protection hidden="1"/>
    </xf>
    <xf numFmtId="0" fontId="112" fillId="0" borderId="64" xfId="0" applyFont="1" applyBorder="1" applyAlignment="1" applyProtection="1">
      <alignment horizontal="center" vertical="center"/>
      <protection hidden="1"/>
    </xf>
    <xf numFmtId="0" fontId="112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0" borderId="0" xfId="43" applyFont="1" applyAlignment="1" applyProtection="1">
      <alignment horizontal="center" vertical="center"/>
      <protection/>
    </xf>
    <xf numFmtId="0" fontId="38" fillId="0" borderId="65" xfId="0" applyFont="1" applyBorder="1" applyAlignment="1" applyProtection="1">
      <alignment horizontal="center" vertical="center"/>
      <protection hidden="1"/>
    </xf>
    <xf numFmtId="0" fontId="112" fillId="0" borderId="66" xfId="0" applyFont="1" applyBorder="1" applyAlignment="1" applyProtection="1">
      <alignment horizontal="center" vertical="center"/>
      <protection hidden="1"/>
    </xf>
    <xf numFmtId="176" fontId="30" fillId="0" borderId="18" xfId="0" applyNumberFormat="1" applyFont="1" applyBorder="1" applyAlignment="1" applyProtection="1">
      <alignment horizontal="center" vertical="center"/>
      <protection hidden="1"/>
    </xf>
    <xf numFmtId="176" fontId="30" fillId="0" borderId="43" xfId="0" applyNumberFormat="1" applyFont="1" applyBorder="1" applyAlignment="1" applyProtection="1">
      <alignment horizontal="center" vertical="center"/>
      <protection hidden="1"/>
    </xf>
    <xf numFmtId="0" fontId="112" fillId="0" borderId="67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 locked="0"/>
    </xf>
    <xf numFmtId="0" fontId="112" fillId="0" borderId="19" xfId="0" applyFont="1" applyBorder="1" applyAlignment="1" applyProtection="1">
      <alignment horizontal="center" vertical="center"/>
      <protection hidden="1" locked="0"/>
    </xf>
    <xf numFmtId="0" fontId="100" fillId="0" borderId="0" xfId="0" applyFont="1" applyAlignment="1" applyProtection="1">
      <alignment horizont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112" fillId="0" borderId="68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 locked="0"/>
    </xf>
    <xf numFmtId="0" fontId="112" fillId="0" borderId="69" xfId="0" applyFont="1" applyBorder="1" applyAlignment="1" applyProtection="1">
      <alignment horizontal="center" vertical="center"/>
      <protection hidden="1" locked="0"/>
    </xf>
    <xf numFmtId="0" fontId="38" fillId="0" borderId="70" xfId="0" applyFont="1" applyBorder="1" applyAlignment="1" applyProtection="1">
      <alignment horizontal="center" vertical="center"/>
      <protection hidden="1"/>
    </xf>
    <xf numFmtId="0" fontId="112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justify" vertical="center" wrapText="1"/>
      <protection hidden="1"/>
    </xf>
    <xf numFmtId="0" fontId="113" fillId="0" borderId="73" xfId="0" applyFont="1" applyBorder="1" applyAlignment="1" applyProtection="1">
      <alignment vertical="center" wrapText="1"/>
      <protection hidden="1"/>
    </xf>
    <xf numFmtId="0" fontId="113" fillId="0" borderId="74" xfId="0" applyFont="1" applyBorder="1" applyAlignment="1" applyProtection="1">
      <alignment vertical="center" wrapText="1"/>
      <protection hidden="1"/>
    </xf>
    <xf numFmtId="0" fontId="38" fillId="0" borderId="75" xfId="0" applyFont="1" applyBorder="1" applyAlignment="1" applyProtection="1">
      <alignment horizontal="center" vertical="center" shrinkToFit="1"/>
      <protection hidden="1"/>
    </xf>
    <xf numFmtId="0" fontId="112" fillId="0" borderId="76" xfId="0" applyFont="1" applyBorder="1" applyAlignment="1" applyProtection="1">
      <alignment horizontal="center" vertical="center" shrinkToFit="1"/>
      <protection hidden="1"/>
    </xf>
    <xf numFmtId="0" fontId="112" fillId="0" borderId="75" xfId="0" applyFont="1" applyBorder="1" applyAlignment="1" applyProtection="1">
      <alignment horizontal="center" vertical="center"/>
      <protection hidden="1"/>
    </xf>
    <xf numFmtId="0" fontId="38" fillId="0" borderId="75" xfId="0" applyFont="1" applyBorder="1" applyAlignment="1" applyProtection="1">
      <alignment horizontal="center" vertical="center"/>
      <protection hidden="1"/>
    </xf>
    <xf numFmtId="0" fontId="112" fillId="0" borderId="76" xfId="0" applyFont="1" applyBorder="1" applyAlignment="1" applyProtection="1">
      <alignment horizontal="center" vertical="center"/>
      <protection hidden="1"/>
    </xf>
    <xf numFmtId="0" fontId="112" fillId="0" borderId="77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RowColHeaders="0" tabSelected="1" zoomScalePageLayoutView="0" workbookViewId="0" topLeftCell="A1">
      <selection activeCell="A1" sqref="A1"/>
    </sheetView>
  </sheetViews>
  <sheetFormatPr defaultColWidth="13.00390625" defaultRowHeight="15"/>
  <cols>
    <col min="1" max="1" width="17.421875" style="64" customWidth="1"/>
    <col min="2" max="6" width="10.57421875" style="64" customWidth="1"/>
    <col min="7" max="7" width="13.00390625" style="64" customWidth="1"/>
    <col min="8" max="8" width="21.140625" style="64" customWidth="1"/>
    <col min="9" max="9" width="21.00390625" style="64" customWidth="1"/>
    <col min="10" max="16384" width="13.00390625" style="64" customWidth="1"/>
  </cols>
  <sheetData>
    <row r="1" ht="20.25">
      <c r="A1" s="63" t="s">
        <v>128</v>
      </c>
    </row>
    <row r="3" spans="1:8" ht="18.75" customHeight="1">
      <c r="A3" s="65" t="s">
        <v>14</v>
      </c>
      <c r="B3" s="65"/>
      <c r="C3" s="65"/>
      <c r="D3" s="65"/>
      <c r="E3" s="65"/>
      <c r="F3" s="65"/>
      <c r="H3" s="66" t="s">
        <v>13</v>
      </c>
    </row>
    <row r="4" spans="1:6" ht="18.75" customHeight="1" thickBot="1">
      <c r="A4" s="65" t="s">
        <v>15</v>
      </c>
      <c r="B4" s="65"/>
      <c r="C4" s="65"/>
      <c r="D4" s="65"/>
      <c r="E4" s="65"/>
      <c r="F4" s="65"/>
    </row>
    <row r="5" spans="1:14" ht="18.75" customHeight="1" thickBot="1">
      <c r="A5" s="65" t="s">
        <v>16</v>
      </c>
      <c r="B5" s="94"/>
      <c r="C5" s="95"/>
      <c r="D5" s="95"/>
      <c r="E5" s="95"/>
      <c r="F5" s="96"/>
      <c r="G5" s="67" t="s">
        <v>18</v>
      </c>
      <c r="H5" s="65" t="s">
        <v>19</v>
      </c>
      <c r="I5" s="65"/>
      <c r="J5" s="65"/>
      <c r="K5" s="65"/>
      <c r="L5" s="65"/>
      <c r="M5" s="65"/>
      <c r="N5" s="65"/>
    </row>
    <row r="6" spans="1:14" ht="18.75" customHeight="1" thickBot="1">
      <c r="A6" s="65" t="s">
        <v>17</v>
      </c>
      <c r="B6" s="97"/>
      <c r="C6" s="98"/>
      <c r="D6" s="98"/>
      <c r="E6" s="98"/>
      <c r="F6" s="99"/>
      <c r="G6" s="67" t="s">
        <v>18</v>
      </c>
      <c r="H6" s="65" t="s">
        <v>23</v>
      </c>
      <c r="I6" s="65"/>
      <c r="J6" s="65"/>
      <c r="K6" s="65"/>
      <c r="L6" s="65"/>
      <c r="M6" s="65"/>
      <c r="N6" s="65"/>
    </row>
    <row r="7" spans="1:9" ht="18.75" customHeight="1">
      <c r="A7" s="65" t="s">
        <v>22</v>
      </c>
      <c r="B7" s="65"/>
      <c r="C7" s="65"/>
      <c r="D7" s="65"/>
      <c r="E7" s="65"/>
      <c r="F7" s="65"/>
      <c r="G7" s="68"/>
      <c r="H7" s="66" t="s">
        <v>24</v>
      </c>
      <c r="I7" s="66" t="s">
        <v>27</v>
      </c>
    </row>
    <row r="8" spans="1:9" ht="18.75" customHeight="1">
      <c r="A8" s="65" t="s">
        <v>28</v>
      </c>
      <c r="B8" s="65"/>
      <c r="C8" s="65"/>
      <c r="D8" s="65"/>
      <c r="E8" s="65"/>
      <c r="F8" s="65"/>
      <c r="G8" s="68"/>
      <c r="H8" s="66" t="s">
        <v>54</v>
      </c>
      <c r="I8" s="68"/>
    </row>
    <row r="9" spans="1:8" ht="18.75" customHeight="1">
      <c r="A9" s="65" t="s">
        <v>110</v>
      </c>
      <c r="B9" s="65"/>
      <c r="C9" s="65"/>
      <c r="D9" s="65"/>
      <c r="E9" s="65"/>
      <c r="F9" s="65"/>
      <c r="H9" s="69"/>
    </row>
    <row r="10" spans="1:6" ht="18.75" customHeight="1">
      <c r="A10" s="65" t="s">
        <v>29</v>
      </c>
      <c r="B10" s="65"/>
      <c r="C10" s="65"/>
      <c r="D10" s="65"/>
      <c r="E10" s="65"/>
      <c r="F10" s="65"/>
    </row>
    <row r="11" spans="1:6" ht="18.75" customHeight="1">
      <c r="A11" s="65"/>
      <c r="B11" s="65"/>
      <c r="C11" s="65"/>
      <c r="D11" s="65"/>
      <c r="E11" s="65"/>
      <c r="F11" s="65"/>
    </row>
    <row r="38" ht="13.5">
      <c r="H38" s="70" t="s">
        <v>129</v>
      </c>
    </row>
    <row r="39" ht="13.5">
      <c r="H39" s="71" t="s">
        <v>130</v>
      </c>
    </row>
    <row r="40" ht="13.5">
      <c r="H40" s="71" t="s">
        <v>131</v>
      </c>
    </row>
    <row r="41" ht="13.5">
      <c r="H41" s="71" t="s">
        <v>132</v>
      </c>
    </row>
    <row r="42" ht="13.5">
      <c r="H42" s="71" t="s">
        <v>12</v>
      </c>
    </row>
    <row r="43" ht="13.5">
      <c r="H43" s="71" t="s">
        <v>1</v>
      </c>
    </row>
  </sheetData>
  <sheetProtection password="CC65" sheet="1" objects="1" scenarios="1"/>
  <mergeCells count="2">
    <mergeCell ref="B5:F5"/>
    <mergeCell ref="B6:F6"/>
  </mergeCells>
  <dataValidations count="2">
    <dataValidation type="list" allowBlank="1" showInputMessage="1" showErrorMessage="1" sqref="B5:F5">
      <formula1>$H$38:$H$41</formula1>
    </dataValidation>
    <dataValidation type="list" allowBlank="1" showInputMessage="1" showErrorMessage="1" sqref="B6:F6">
      <formula1>$H$42:$H$43</formula1>
    </dataValidation>
  </dataValidations>
  <hyperlinks>
    <hyperlink ref="H3" location="学校データ!A1" display="学校データ入力画面へ"/>
    <hyperlink ref="H7" location="申込書!A1" display="申込書!A1"/>
    <hyperlink ref="I7" location="プロ原稿!A1" display="プロ原稿へ"/>
    <hyperlink ref="H8" location="エントリー変更!A1" display="エントリー変更へ"/>
  </hyperlink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5"/>
  <sheetViews>
    <sheetView showGridLines="0" showRowColHeaders="0" zoomScalePageLayoutView="0" workbookViewId="0" topLeftCell="A1">
      <selection activeCell="AM3" sqref="AM3:AN4"/>
    </sheetView>
  </sheetViews>
  <sheetFormatPr defaultColWidth="13.00390625" defaultRowHeight="15"/>
  <cols>
    <col min="1" max="36" width="2.140625" style="73" customWidth="1"/>
    <col min="37" max="37" width="1.8515625" style="73" customWidth="1"/>
    <col min="38" max="38" width="21.57421875" style="73" customWidth="1"/>
    <col min="39" max="40" width="10.8515625" style="73" customWidth="1"/>
    <col min="41" max="43" width="13.00390625" style="73" customWidth="1"/>
    <col min="44" max="44" width="10.421875" style="73" customWidth="1"/>
    <col min="45" max="16384" width="13.00390625" style="73" customWidth="1"/>
  </cols>
  <sheetData>
    <row r="1" spans="1:37" ht="12" customHeight="1">
      <c r="A1" s="133" t="s">
        <v>133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72"/>
    </row>
    <row r="2" spans="1:37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74"/>
    </row>
    <row r="3" spans="1:40" ht="12" customHeight="1">
      <c r="A3" s="114" t="s">
        <v>8</v>
      </c>
      <c r="B3" s="114"/>
      <c r="C3" s="114"/>
      <c r="D3" s="114"/>
      <c r="E3" s="114"/>
      <c r="F3" s="116"/>
      <c r="G3" s="116"/>
      <c r="H3" s="116"/>
      <c r="I3" s="116"/>
      <c r="J3" s="116"/>
      <c r="K3" s="116"/>
      <c r="L3" s="116"/>
      <c r="M3" s="116"/>
      <c r="N3" s="116"/>
      <c r="O3" s="114" t="s">
        <v>30</v>
      </c>
      <c r="P3" s="114"/>
      <c r="Q3" s="114"/>
      <c r="R3" s="114"/>
      <c r="S3" s="116"/>
      <c r="T3" s="116"/>
      <c r="U3" s="116"/>
      <c r="V3" s="116"/>
      <c r="W3" s="118" t="s">
        <v>71</v>
      </c>
      <c r="X3" s="119"/>
      <c r="Y3" s="119"/>
      <c r="Z3" s="119"/>
      <c r="AA3" s="120"/>
      <c r="AB3" s="116"/>
      <c r="AC3" s="116"/>
      <c r="AD3" s="116"/>
      <c r="AE3" s="116"/>
      <c r="AF3" s="116"/>
      <c r="AG3" s="116"/>
      <c r="AH3" s="116"/>
      <c r="AI3" s="116"/>
      <c r="AJ3" s="116"/>
      <c r="AK3" s="75"/>
      <c r="AL3" s="126" t="s">
        <v>25</v>
      </c>
      <c r="AM3" s="126" t="s">
        <v>26</v>
      </c>
      <c r="AN3" s="127"/>
    </row>
    <row r="4" spans="1:40" ht="12" customHeight="1">
      <c r="A4" s="115"/>
      <c r="B4" s="115"/>
      <c r="C4" s="115"/>
      <c r="D4" s="115"/>
      <c r="E4" s="115"/>
      <c r="F4" s="117"/>
      <c r="G4" s="117"/>
      <c r="H4" s="117"/>
      <c r="I4" s="117"/>
      <c r="J4" s="117"/>
      <c r="K4" s="117"/>
      <c r="L4" s="117"/>
      <c r="M4" s="117"/>
      <c r="N4" s="117"/>
      <c r="O4" s="115"/>
      <c r="P4" s="115"/>
      <c r="Q4" s="115"/>
      <c r="R4" s="115"/>
      <c r="S4" s="117"/>
      <c r="T4" s="124"/>
      <c r="U4" s="124"/>
      <c r="V4" s="124"/>
      <c r="W4" s="121"/>
      <c r="X4" s="122"/>
      <c r="Y4" s="122"/>
      <c r="Z4" s="122"/>
      <c r="AA4" s="123"/>
      <c r="AB4" s="117"/>
      <c r="AC4" s="117"/>
      <c r="AD4" s="117"/>
      <c r="AE4" s="117"/>
      <c r="AF4" s="117"/>
      <c r="AG4" s="117"/>
      <c r="AH4" s="117"/>
      <c r="AI4" s="117"/>
      <c r="AJ4" s="117"/>
      <c r="AK4" s="75"/>
      <c r="AL4" s="126"/>
      <c r="AM4" s="126"/>
      <c r="AN4" s="127"/>
    </row>
    <row r="5" spans="1:40" ht="12" customHeight="1">
      <c r="A5" s="125" t="s">
        <v>60</v>
      </c>
      <c r="B5" s="125"/>
      <c r="C5" s="125"/>
      <c r="D5" s="125"/>
      <c r="E5" s="125"/>
      <c r="F5" s="113"/>
      <c r="G5" s="113"/>
      <c r="H5" s="113"/>
      <c r="I5" s="113"/>
      <c r="J5" s="113"/>
      <c r="K5" s="113"/>
      <c r="L5" s="113"/>
      <c r="M5" s="113"/>
      <c r="N5" s="113"/>
      <c r="O5" s="125" t="s">
        <v>9</v>
      </c>
      <c r="P5" s="125"/>
      <c r="Q5" s="125"/>
      <c r="R5" s="125"/>
      <c r="S5" s="125"/>
      <c r="T5" s="113"/>
      <c r="U5" s="113"/>
      <c r="V5" s="113"/>
      <c r="W5" s="113"/>
      <c r="X5" s="113"/>
      <c r="Y5" s="113"/>
      <c r="Z5" s="113"/>
      <c r="AA5" s="113"/>
      <c r="AB5" s="113"/>
      <c r="AC5" s="76"/>
      <c r="AD5" s="76"/>
      <c r="AE5" s="76"/>
      <c r="AF5" s="76"/>
      <c r="AG5" s="76"/>
      <c r="AH5" s="76"/>
      <c r="AI5" s="76"/>
      <c r="AJ5" s="76"/>
      <c r="AK5" s="128" t="s">
        <v>27</v>
      </c>
      <c r="AL5" s="128"/>
      <c r="AM5" s="128" t="s">
        <v>54</v>
      </c>
      <c r="AN5" s="129"/>
    </row>
    <row r="6" spans="1:40" ht="12" customHeight="1">
      <c r="A6" s="125"/>
      <c r="B6" s="125"/>
      <c r="C6" s="125"/>
      <c r="D6" s="125"/>
      <c r="E6" s="125"/>
      <c r="F6" s="113"/>
      <c r="G6" s="113"/>
      <c r="H6" s="113"/>
      <c r="I6" s="113"/>
      <c r="J6" s="113"/>
      <c r="K6" s="113"/>
      <c r="L6" s="113"/>
      <c r="M6" s="113"/>
      <c r="N6" s="113"/>
      <c r="O6" s="125"/>
      <c r="P6" s="125"/>
      <c r="Q6" s="125"/>
      <c r="R6" s="125"/>
      <c r="S6" s="125"/>
      <c r="T6" s="113"/>
      <c r="U6" s="113"/>
      <c r="V6" s="113"/>
      <c r="W6" s="113"/>
      <c r="X6" s="113"/>
      <c r="Y6" s="113"/>
      <c r="Z6" s="113"/>
      <c r="AA6" s="113"/>
      <c r="AB6" s="113"/>
      <c r="AC6" s="76"/>
      <c r="AD6" s="76"/>
      <c r="AE6" s="76"/>
      <c r="AF6" s="76"/>
      <c r="AG6" s="76"/>
      <c r="AH6" s="76"/>
      <c r="AI6" s="76"/>
      <c r="AJ6" s="76"/>
      <c r="AK6" s="128"/>
      <c r="AL6" s="128"/>
      <c r="AM6" s="128"/>
      <c r="AN6" s="129"/>
    </row>
    <row r="7" spans="1:40" ht="12" customHeight="1">
      <c r="A7" s="125" t="s">
        <v>10</v>
      </c>
      <c r="B7" s="125"/>
      <c r="C7" s="125"/>
      <c r="D7" s="125"/>
      <c r="E7" s="125"/>
      <c r="F7" s="113"/>
      <c r="G7" s="113"/>
      <c r="H7" s="113"/>
      <c r="I7" s="113"/>
      <c r="J7" s="113"/>
      <c r="K7" s="113"/>
      <c r="L7" s="113"/>
      <c r="M7" s="113"/>
      <c r="N7" s="113"/>
      <c r="O7" s="125" t="s">
        <v>11</v>
      </c>
      <c r="P7" s="125"/>
      <c r="Q7" s="125"/>
      <c r="R7" s="125"/>
      <c r="S7" s="125"/>
      <c r="T7" s="113"/>
      <c r="U7" s="113"/>
      <c r="V7" s="113"/>
      <c r="W7" s="113"/>
      <c r="X7" s="113"/>
      <c r="Y7" s="113"/>
      <c r="Z7" s="113"/>
      <c r="AA7" s="113"/>
      <c r="AB7" s="113"/>
      <c r="AC7" s="76"/>
      <c r="AD7" s="76"/>
      <c r="AE7" s="76"/>
      <c r="AF7" s="76"/>
      <c r="AG7" s="76"/>
      <c r="AH7" s="76"/>
      <c r="AI7" s="76"/>
      <c r="AJ7" s="76"/>
      <c r="AK7" s="77"/>
      <c r="AM7" s="78"/>
      <c r="AN7" s="78"/>
    </row>
    <row r="8" spans="1:40" ht="12" customHeight="1">
      <c r="A8" s="125"/>
      <c r="B8" s="125"/>
      <c r="C8" s="125"/>
      <c r="D8" s="125"/>
      <c r="E8" s="125"/>
      <c r="F8" s="116"/>
      <c r="G8" s="116"/>
      <c r="H8" s="116"/>
      <c r="I8" s="116"/>
      <c r="J8" s="116"/>
      <c r="K8" s="116"/>
      <c r="L8" s="116"/>
      <c r="M8" s="116"/>
      <c r="N8" s="116"/>
      <c r="O8" s="125"/>
      <c r="P8" s="125"/>
      <c r="Q8" s="125"/>
      <c r="R8" s="125"/>
      <c r="S8" s="125"/>
      <c r="T8" s="113"/>
      <c r="U8" s="113"/>
      <c r="V8" s="113"/>
      <c r="W8" s="113"/>
      <c r="X8" s="113"/>
      <c r="Y8" s="113"/>
      <c r="Z8" s="113"/>
      <c r="AA8" s="113"/>
      <c r="AB8" s="113"/>
      <c r="AC8" s="76"/>
      <c r="AD8" s="76"/>
      <c r="AE8" s="76"/>
      <c r="AF8" s="76"/>
      <c r="AG8" s="76"/>
      <c r="AH8" s="76"/>
      <c r="AI8" s="76"/>
      <c r="AJ8" s="76"/>
      <c r="AK8" s="77"/>
      <c r="AM8" s="78"/>
      <c r="AN8" s="78"/>
    </row>
    <row r="9" spans="1:37" ht="12" customHeight="1">
      <c r="A9" s="106" t="s">
        <v>122</v>
      </c>
      <c r="B9" s="107"/>
      <c r="C9" s="107"/>
      <c r="D9" s="107"/>
      <c r="E9" s="108"/>
      <c r="F9" s="100"/>
      <c r="G9" s="101"/>
      <c r="H9" s="101"/>
      <c r="I9" s="101"/>
      <c r="J9" s="101"/>
      <c r="K9" s="101"/>
      <c r="L9" s="102"/>
      <c r="M9" s="106" t="s">
        <v>120</v>
      </c>
      <c r="N9" s="107"/>
      <c r="O9" s="107"/>
      <c r="P9" s="107"/>
      <c r="Q9" s="108"/>
      <c r="R9" s="100"/>
      <c r="S9" s="101"/>
      <c r="T9" s="101"/>
      <c r="U9" s="101"/>
      <c r="V9" s="101"/>
      <c r="W9" s="101"/>
      <c r="X9" s="102"/>
      <c r="Y9" s="106" t="s">
        <v>124</v>
      </c>
      <c r="Z9" s="107"/>
      <c r="AA9" s="107"/>
      <c r="AB9" s="107"/>
      <c r="AC9" s="108"/>
      <c r="AD9" s="100"/>
      <c r="AE9" s="101"/>
      <c r="AF9" s="101"/>
      <c r="AG9" s="101"/>
      <c r="AH9" s="101"/>
      <c r="AI9" s="101"/>
      <c r="AJ9" s="102"/>
      <c r="AK9" s="79"/>
    </row>
    <row r="10" spans="1:37" ht="12" customHeight="1">
      <c r="A10" s="109"/>
      <c r="B10" s="110"/>
      <c r="C10" s="110"/>
      <c r="D10" s="110"/>
      <c r="E10" s="111"/>
      <c r="F10" s="103"/>
      <c r="G10" s="104"/>
      <c r="H10" s="104"/>
      <c r="I10" s="104"/>
      <c r="J10" s="104"/>
      <c r="K10" s="104"/>
      <c r="L10" s="105"/>
      <c r="M10" s="109"/>
      <c r="N10" s="110"/>
      <c r="O10" s="110"/>
      <c r="P10" s="110"/>
      <c r="Q10" s="111"/>
      <c r="R10" s="103"/>
      <c r="S10" s="104"/>
      <c r="T10" s="104"/>
      <c r="U10" s="104"/>
      <c r="V10" s="104"/>
      <c r="W10" s="104"/>
      <c r="X10" s="105"/>
      <c r="Y10" s="109"/>
      <c r="Z10" s="110"/>
      <c r="AA10" s="110"/>
      <c r="AB10" s="110"/>
      <c r="AC10" s="111"/>
      <c r="AD10" s="103"/>
      <c r="AE10" s="104"/>
      <c r="AF10" s="104"/>
      <c r="AG10" s="104"/>
      <c r="AH10" s="104"/>
      <c r="AI10" s="104"/>
      <c r="AJ10" s="105"/>
      <c r="AK10" s="79"/>
    </row>
    <row r="11" spans="1:37" ht="12" customHeight="1">
      <c r="A11" s="106" t="s">
        <v>123</v>
      </c>
      <c r="B11" s="107"/>
      <c r="C11" s="107"/>
      <c r="D11" s="107"/>
      <c r="E11" s="108"/>
      <c r="F11" s="100"/>
      <c r="G11" s="101"/>
      <c r="H11" s="101"/>
      <c r="I11" s="101"/>
      <c r="J11" s="101"/>
      <c r="K11" s="101"/>
      <c r="L11" s="102"/>
      <c r="M11" s="106" t="s">
        <v>121</v>
      </c>
      <c r="N11" s="107"/>
      <c r="O11" s="107"/>
      <c r="P11" s="107"/>
      <c r="Q11" s="108"/>
      <c r="R11" s="100"/>
      <c r="S11" s="101"/>
      <c r="T11" s="101"/>
      <c r="U11" s="101"/>
      <c r="V11" s="101"/>
      <c r="W11" s="101"/>
      <c r="X11" s="102"/>
      <c r="Y11" s="106" t="s">
        <v>125</v>
      </c>
      <c r="Z11" s="107"/>
      <c r="AA11" s="107"/>
      <c r="AB11" s="107"/>
      <c r="AC11" s="108"/>
      <c r="AD11" s="100"/>
      <c r="AE11" s="101"/>
      <c r="AF11" s="101"/>
      <c r="AG11" s="101"/>
      <c r="AH11" s="101"/>
      <c r="AI11" s="101"/>
      <c r="AJ11" s="102"/>
      <c r="AK11" s="79"/>
    </row>
    <row r="12" spans="1:37" ht="12" customHeight="1">
      <c r="A12" s="109"/>
      <c r="B12" s="110"/>
      <c r="C12" s="110"/>
      <c r="D12" s="110"/>
      <c r="E12" s="111"/>
      <c r="F12" s="103"/>
      <c r="G12" s="104"/>
      <c r="H12" s="104"/>
      <c r="I12" s="104"/>
      <c r="J12" s="104"/>
      <c r="K12" s="104"/>
      <c r="L12" s="105"/>
      <c r="M12" s="109"/>
      <c r="N12" s="110"/>
      <c r="O12" s="110"/>
      <c r="P12" s="110"/>
      <c r="Q12" s="111"/>
      <c r="R12" s="103"/>
      <c r="S12" s="104"/>
      <c r="T12" s="104"/>
      <c r="U12" s="104"/>
      <c r="V12" s="104"/>
      <c r="W12" s="104"/>
      <c r="X12" s="105"/>
      <c r="Y12" s="109"/>
      <c r="Z12" s="110"/>
      <c r="AA12" s="110"/>
      <c r="AB12" s="110"/>
      <c r="AC12" s="111"/>
      <c r="AD12" s="103"/>
      <c r="AE12" s="104"/>
      <c r="AF12" s="104"/>
      <c r="AG12" s="104"/>
      <c r="AH12" s="104"/>
      <c r="AI12" s="104"/>
      <c r="AJ12" s="105"/>
      <c r="AK12" s="79"/>
    </row>
    <row r="13" spans="1:36" ht="12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1:36" ht="12" customHeight="1" thickBo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1:44" ht="12" customHeight="1">
      <c r="A15" s="132" t="s">
        <v>20</v>
      </c>
      <c r="B15" s="132"/>
      <c r="C15" s="112" t="s">
        <v>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 t="s">
        <v>3</v>
      </c>
      <c r="N15" s="112"/>
      <c r="O15" s="112"/>
      <c r="P15" s="112" t="s">
        <v>4</v>
      </c>
      <c r="Q15" s="112"/>
      <c r="R15" s="112"/>
      <c r="S15" s="112" t="s">
        <v>5</v>
      </c>
      <c r="T15" s="112"/>
      <c r="U15" s="112"/>
      <c r="V15" s="112" t="s">
        <v>6</v>
      </c>
      <c r="W15" s="112"/>
      <c r="X15" s="112"/>
      <c r="Y15" s="112"/>
      <c r="Z15" s="112"/>
      <c r="AA15" s="112"/>
      <c r="AB15" s="112"/>
      <c r="AC15" s="112"/>
      <c r="AD15" s="112" t="s">
        <v>7</v>
      </c>
      <c r="AE15" s="112"/>
      <c r="AF15" s="112"/>
      <c r="AG15" s="112"/>
      <c r="AH15" s="112"/>
      <c r="AI15" s="112"/>
      <c r="AJ15" s="112"/>
      <c r="AK15" s="81"/>
      <c r="AL15" s="82" t="s">
        <v>21</v>
      </c>
      <c r="AM15" s="83"/>
      <c r="AN15" s="83"/>
      <c r="AO15" s="83"/>
      <c r="AP15" s="83"/>
      <c r="AQ15" s="84"/>
      <c r="AR15" s="85"/>
    </row>
    <row r="16" spans="1:44" ht="12" customHeight="1">
      <c r="A16" s="132"/>
      <c r="B16" s="13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81"/>
      <c r="AL16" s="86" t="s">
        <v>108</v>
      </c>
      <c r="AM16" s="87"/>
      <c r="AN16" s="87"/>
      <c r="AO16" s="87"/>
      <c r="AP16" s="87"/>
      <c r="AQ16" s="88"/>
      <c r="AR16" s="85"/>
    </row>
    <row r="17" spans="1:44" ht="12" customHeight="1">
      <c r="A17" s="131">
        <v>1</v>
      </c>
      <c r="B17" s="131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30"/>
      <c r="W17" s="130"/>
      <c r="X17" s="130"/>
      <c r="Y17" s="130"/>
      <c r="Z17" s="130"/>
      <c r="AA17" s="130"/>
      <c r="AB17" s="130"/>
      <c r="AC17" s="130"/>
      <c r="AD17" s="113"/>
      <c r="AE17" s="113"/>
      <c r="AF17" s="113"/>
      <c r="AG17" s="113"/>
      <c r="AH17" s="113"/>
      <c r="AI17" s="113"/>
      <c r="AJ17" s="113"/>
      <c r="AK17" s="79"/>
      <c r="AL17" s="86" t="s">
        <v>109</v>
      </c>
      <c r="AM17" s="87"/>
      <c r="AN17" s="87"/>
      <c r="AO17" s="87"/>
      <c r="AP17" s="87"/>
      <c r="AQ17" s="88"/>
      <c r="AR17" s="85"/>
    </row>
    <row r="18" spans="1:44" ht="12" customHeight="1">
      <c r="A18" s="131"/>
      <c r="B18" s="13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30"/>
      <c r="W18" s="130"/>
      <c r="X18" s="130"/>
      <c r="Y18" s="130"/>
      <c r="Z18" s="130"/>
      <c r="AA18" s="130"/>
      <c r="AB18" s="130"/>
      <c r="AC18" s="130"/>
      <c r="AD18" s="113"/>
      <c r="AE18" s="113"/>
      <c r="AF18" s="113"/>
      <c r="AG18" s="113"/>
      <c r="AH18" s="113"/>
      <c r="AI18" s="113"/>
      <c r="AJ18" s="113"/>
      <c r="AK18" s="79"/>
      <c r="AL18" s="86" t="s">
        <v>111</v>
      </c>
      <c r="AM18" s="87"/>
      <c r="AN18" s="87"/>
      <c r="AO18" s="87"/>
      <c r="AP18" s="87"/>
      <c r="AQ18" s="88"/>
      <c r="AR18" s="85"/>
    </row>
    <row r="19" spans="1:44" ht="12" customHeight="1">
      <c r="A19" s="131">
        <v>2</v>
      </c>
      <c r="B19" s="131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30"/>
      <c r="W19" s="130"/>
      <c r="X19" s="130"/>
      <c r="Y19" s="130"/>
      <c r="Z19" s="130"/>
      <c r="AA19" s="130"/>
      <c r="AB19" s="130"/>
      <c r="AC19" s="130"/>
      <c r="AD19" s="113"/>
      <c r="AE19" s="113"/>
      <c r="AF19" s="113"/>
      <c r="AG19" s="113"/>
      <c r="AH19" s="113"/>
      <c r="AI19" s="113"/>
      <c r="AJ19" s="113"/>
      <c r="AK19" s="79"/>
      <c r="AL19" s="89" t="s">
        <v>79</v>
      </c>
      <c r="AM19" s="87"/>
      <c r="AN19" s="87"/>
      <c r="AO19" s="87"/>
      <c r="AP19" s="87"/>
      <c r="AQ19" s="88"/>
      <c r="AR19" s="85"/>
    </row>
    <row r="20" spans="1:44" ht="12" customHeight="1">
      <c r="A20" s="131"/>
      <c r="B20" s="131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30"/>
      <c r="W20" s="130"/>
      <c r="X20" s="130"/>
      <c r="Y20" s="130"/>
      <c r="Z20" s="130"/>
      <c r="AA20" s="130"/>
      <c r="AB20" s="130"/>
      <c r="AC20" s="130"/>
      <c r="AD20" s="113"/>
      <c r="AE20" s="113"/>
      <c r="AF20" s="113"/>
      <c r="AG20" s="113"/>
      <c r="AH20" s="113"/>
      <c r="AI20" s="113"/>
      <c r="AJ20" s="113"/>
      <c r="AK20" s="79"/>
      <c r="AL20" s="86" t="s">
        <v>112</v>
      </c>
      <c r="AM20" s="87"/>
      <c r="AN20" s="87"/>
      <c r="AO20" s="87"/>
      <c r="AP20" s="87"/>
      <c r="AQ20" s="88"/>
      <c r="AR20" s="85"/>
    </row>
    <row r="21" spans="1:44" ht="12" customHeight="1">
      <c r="A21" s="131">
        <v>3</v>
      </c>
      <c r="B21" s="13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30"/>
      <c r="W21" s="130"/>
      <c r="X21" s="130"/>
      <c r="Y21" s="130"/>
      <c r="Z21" s="130"/>
      <c r="AA21" s="130"/>
      <c r="AB21" s="130"/>
      <c r="AC21" s="130"/>
      <c r="AD21" s="113"/>
      <c r="AE21" s="113"/>
      <c r="AF21" s="113"/>
      <c r="AG21" s="113"/>
      <c r="AH21" s="113"/>
      <c r="AI21" s="113"/>
      <c r="AJ21" s="113"/>
      <c r="AK21" s="79"/>
      <c r="AL21" s="86" t="s">
        <v>59</v>
      </c>
      <c r="AM21" s="87"/>
      <c r="AN21" s="87"/>
      <c r="AO21" s="87"/>
      <c r="AP21" s="87"/>
      <c r="AQ21" s="88"/>
      <c r="AR21" s="85"/>
    </row>
    <row r="22" spans="1:44" ht="12" customHeight="1">
      <c r="A22" s="131"/>
      <c r="B22" s="13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30"/>
      <c r="W22" s="130"/>
      <c r="X22" s="130"/>
      <c r="Y22" s="130"/>
      <c r="Z22" s="130"/>
      <c r="AA22" s="130"/>
      <c r="AB22" s="130"/>
      <c r="AC22" s="130"/>
      <c r="AD22" s="113"/>
      <c r="AE22" s="113"/>
      <c r="AF22" s="113"/>
      <c r="AG22" s="113"/>
      <c r="AH22" s="113"/>
      <c r="AI22" s="113"/>
      <c r="AJ22" s="113"/>
      <c r="AK22" s="79"/>
      <c r="AL22" s="86" t="s">
        <v>80</v>
      </c>
      <c r="AM22" s="87"/>
      <c r="AN22" s="87"/>
      <c r="AO22" s="87"/>
      <c r="AP22" s="87"/>
      <c r="AQ22" s="88"/>
      <c r="AR22" s="85"/>
    </row>
    <row r="23" spans="1:43" ht="12" customHeight="1">
      <c r="A23" s="131">
        <v>4</v>
      </c>
      <c r="B23" s="13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30"/>
      <c r="W23" s="130"/>
      <c r="X23" s="130"/>
      <c r="Y23" s="130"/>
      <c r="Z23" s="130"/>
      <c r="AA23" s="130"/>
      <c r="AB23" s="130"/>
      <c r="AC23" s="130"/>
      <c r="AD23" s="113"/>
      <c r="AE23" s="113"/>
      <c r="AF23" s="113"/>
      <c r="AG23" s="113"/>
      <c r="AH23" s="113"/>
      <c r="AI23" s="113"/>
      <c r="AJ23" s="113"/>
      <c r="AK23" s="79"/>
      <c r="AL23" s="86" t="s">
        <v>81</v>
      </c>
      <c r="AM23" s="87"/>
      <c r="AN23" s="87"/>
      <c r="AO23" s="87"/>
      <c r="AP23" s="87"/>
      <c r="AQ23" s="88"/>
    </row>
    <row r="24" spans="1:43" ht="12" customHeight="1" thickBot="1">
      <c r="A24" s="131"/>
      <c r="B24" s="131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30"/>
      <c r="W24" s="130"/>
      <c r="X24" s="130"/>
      <c r="Y24" s="130"/>
      <c r="Z24" s="130"/>
      <c r="AA24" s="130"/>
      <c r="AB24" s="130"/>
      <c r="AC24" s="130"/>
      <c r="AD24" s="113"/>
      <c r="AE24" s="113"/>
      <c r="AF24" s="113"/>
      <c r="AG24" s="113"/>
      <c r="AH24" s="113"/>
      <c r="AI24" s="113"/>
      <c r="AJ24" s="113"/>
      <c r="AK24" s="79"/>
      <c r="AL24" s="90" t="s">
        <v>78</v>
      </c>
      <c r="AM24" s="91"/>
      <c r="AN24" s="91"/>
      <c r="AO24" s="91"/>
      <c r="AP24" s="91"/>
      <c r="AQ24" s="92"/>
    </row>
    <row r="25" spans="1:37" ht="12" customHeight="1">
      <c r="A25" s="131">
        <v>5</v>
      </c>
      <c r="B25" s="131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30"/>
      <c r="W25" s="130"/>
      <c r="X25" s="130"/>
      <c r="Y25" s="130"/>
      <c r="Z25" s="130"/>
      <c r="AA25" s="130"/>
      <c r="AB25" s="130"/>
      <c r="AC25" s="130"/>
      <c r="AD25" s="113"/>
      <c r="AE25" s="113"/>
      <c r="AF25" s="113"/>
      <c r="AG25" s="113"/>
      <c r="AH25" s="113"/>
      <c r="AI25" s="113"/>
      <c r="AJ25" s="113"/>
      <c r="AK25" s="79"/>
    </row>
    <row r="26" spans="1:37" ht="12" customHeight="1">
      <c r="A26" s="131"/>
      <c r="B26" s="13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30"/>
      <c r="W26" s="130"/>
      <c r="X26" s="130"/>
      <c r="Y26" s="130"/>
      <c r="Z26" s="130"/>
      <c r="AA26" s="130"/>
      <c r="AB26" s="130"/>
      <c r="AC26" s="130"/>
      <c r="AD26" s="113"/>
      <c r="AE26" s="113"/>
      <c r="AF26" s="113"/>
      <c r="AG26" s="113"/>
      <c r="AH26" s="113"/>
      <c r="AI26" s="113"/>
      <c r="AJ26" s="113"/>
      <c r="AK26" s="79"/>
    </row>
    <row r="27" spans="1:37" ht="12" customHeight="1">
      <c r="A27" s="131">
        <v>6</v>
      </c>
      <c r="B27" s="131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30"/>
      <c r="W27" s="130"/>
      <c r="X27" s="130"/>
      <c r="Y27" s="130"/>
      <c r="Z27" s="130"/>
      <c r="AA27" s="130"/>
      <c r="AB27" s="130"/>
      <c r="AC27" s="130"/>
      <c r="AD27" s="113"/>
      <c r="AE27" s="113"/>
      <c r="AF27" s="113"/>
      <c r="AG27" s="113"/>
      <c r="AH27" s="113"/>
      <c r="AI27" s="113"/>
      <c r="AJ27" s="113"/>
      <c r="AK27" s="79"/>
    </row>
    <row r="28" spans="1:37" ht="12" customHeight="1">
      <c r="A28" s="131"/>
      <c r="B28" s="13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30"/>
      <c r="W28" s="130"/>
      <c r="X28" s="130"/>
      <c r="Y28" s="130"/>
      <c r="Z28" s="130"/>
      <c r="AA28" s="130"/>
      <c r="AB28" s="130"/>
      <c r="AC28" s="130"/>
      <c r="AD28" s="113"/>
      <c r="AE28" s="113"/>
      <c r="AF28" s="113"/>
      <c r="AG28" s="113"/>
      <c r="AH28" s="113"/>
      <c r="AI28" s="113"/>
      <c r="AJ28" s="113"/>
      <c r="AK28" s="79"/>
    </row>
    <row r="29" spans="1:37" ht="12" customHeight="1">
      <c r="A29" s="131">
        <v>7</v>
      </c>
      <c r="B29" s="131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30"/>
      <c r="W29" s="130"/>
      <c r="X29" s="130"/>
      <c r="Y29" s="130"/>
      <c r="Z29" s="130"/>
      <c r="AA29" s="130"/>
      <c r="AB29" s="130"/>
      <c r="AC29" s="130"/>
      <c r="AD29" s="113"/>
      <c r="AE29" s="113"/>
      <c r="AF29" s="113"/>
      <c r="AG29" s="113"/>
      <c r="AH29" s="113"/>
      <c r="AI29" s="113"/>
      <c r="AJ29" s="113"/>
      <c r="AK29" s="79"/>
    </row>
    <row r="30" spans="1:37" ht="12" customHeight="1">
      <c r="A30" s="131"/>
      <c r="B30" s="13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30"/>
      <c r="W30" s="130"/>
      <c r="X30" s="130"/>
      <c r="Y30" s="130"/>
      <c r="Z30" s="130"/>
      <c r="AA30" s="130"/>
      <c r="AB30" s="130"/>
      <c r="AC30" s="130"/>
      <c r="AD30" s="113"/>
      <c r="AE30" s="113"/>
      <c r="AF30" s="113"/>
      <c r="AG30" s="113"/>
      <c r="AH30" s="113"/>
      <c r="AI30" s="113"/>
      <c r="AJ30" s="113"/>
      <c r="AK30" s="79"/>
    </row>
    <row r="31" spans="1:37" ht="12" customHeight="1">
      <c r="A31" s="131">
        <v>8</v>
      </c>
      <c r="B31" s="131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30"/>
      <c r="W31" s="130"/>
      <c r="X31" s="130"/>
      <c r="Y31" s="130"/>
      <c r="Z31" s="130"/>
      <c r="AA31" s="130"/>
      <c r="AB31" s="130"/>
      <c r="AC31" s="130"/>
      <c r="AD31" s="113"/>
      <c r="AE31" s="113"/>
      <c r="AF31" s="113"/>
      <c r="AG31" s="113"/>
      <c r="AH31" s="113"/>
      <c r="AI31" s="113"/>
      <c r="AJ31" s="113"/>
      <c r="AK31" s="79"/>
    </row>
    <row r="32" spans="1:37" ht="12" customHeight="1">
      <c r="A32" s="131"/>
      <c r="B32" s="131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30"/>
      <c r="W32" s="130"/>
      <c r="X32" s="130"/>
      <c r="Y32" s="130"/>
      <c r="Z32" s="130"/>
      <c r="AA32" s="130"/>
      <c r="AB32" s="130"/>
      <c r="AC32" s="130"/>
      <c r="AD32" s="113"/>
      <c r="AE32" s="113"/>
      <c r="AF32" s="113"/>
      <c r="AG32" s="113"/>
      <c r="AH32" s="113"/>
      <c r="AI32" s="113"/>
      <c r="AJ32" s="113"/>
      <c r="AK32" s="79"/>
    </row>
    <row r="33" spans="1:37" ht="12" customHeight="1">
      <c r="A33" s="131">
        <v>9</v>
      </c>
      <c r="B33" s="13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30"/>
      <c r="W33" s="130"/>
      <c r="X33" s="130"/>
      <c r="Y33" s="130"/>
      <c r="Z33" s="130"/>
      <c r="AA33" s="130"/>
      <c r="AB33" s="130"/>
      <c r="AC33" s="130"/>
      <c r="AD33" s="113"/>
      <c r="AE33" s="113"/>
      <c r="AF33" s="113"/>
      <c r="AG33" s="113"/>
      <c r="AH33" s="113"/>
      <c r="AI33" s="113"/>
      <c r="AJ33" s="113"/>
      <c r="AK33" s="79"/>
    </row>
    <row r="34" spans="1:37" ht="12" customHeight="1">
      <c r="A34" s="131"/>
      <c r="B34" s="13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30"/>
      <c r="W34" s="130"/>
      <c r="X34" s="130"/>
      <c r="Y34" s="130"/>
      <c r="Z34" s="130"/>
      <c r="AA34" s="130"/>
      <c r="AB34" s="130"/>
      <c r="AC34" s="130"/>
      <c r="AD34" s="113"/>
      <c r="AE34" s="113"/>
      <c r="AF34" s="113"/>
      <c r="AG34" s="113"/>
      <c r="AH34" s="113"/>
      <c r="AI34" s="113"/>
      <c r="AJ34" s="113"/>
      <c r="AK34" s="79"/>
    </row>
    <row r="35" spans="1:37" ht="12" customHeight="1">
      <c r="A35" s="131">
        <v>10</v>
      </c>
      <c r="B35" s="131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30"/>
      <c r="W35" s="130"/>
      <c r="X35" s="130"/>
      <c r="Y35" s="130"/>
      <c r="Z35" s="130"/>
      <c r="AA35" s="130"/>
      <c r="AB35" s="130"/>
      <c r="AC35" s="130"/>
      <c r="AD35" s="113"/>
      <c r="AE35" s="113"/>
      <c r="AF35" s="113"/>
      <c r="AG35" s="113"/>
      <c r="AH35" s="113"/>
      <c r="AI35" s="113"/>
      <c r="AJ35" s="113"/>
      <c r="AK35" s="79"/>
    </row>
    <row r="36" spans="1:37" ht="12" customHeight="1">
      <c r="A36" s="131"/>
      <c r="B36" s="131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30"/>
      <c r="W36" s="130"/>
      <c r="X36" s="130"/>
      <c r="Y36" s="130"/>
      <c r="Z36" s="130"/>
      <c r="AA36" s="130"/>
      <c r="AB36" s="130"/>
      <c r="AC36" s="130"/>
      <c r="AD36" s="113"/>
      <c r="AE36" s="113"/>
      <c r="AF36" s="113"/>
      <c r="AG36" s="113"/>
      <c r="AH36" s="113"/>
      <c r="AI36" s="113"/>
      <c r="AJ36" s="113"/>
      <c r="AK36" s="79"/>
    </row>
    <row r="37" spans="1:37" ht="12" customHeight="1">
      <c r="A37" s="131">
        <v>11</v>
      </c>
      <c r="B37" s="131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30"/>
      <c r="W37" s="130"/>
      <c r="X37" s="130"/>
      <c r="Y37" s="130"/>
      <c r="Z37" s="130"/>
      <c r="AA37" s="130"/>
      <c r="AB37" s="130"/>
      <c r="AC37" s="130"/>
      <c r="AD37" s="113"/>
      <c r="AE37" s="113"/>
      <c r="AF37" s="113"/>
      <c r="AG37" s="113"/>
      <c r="AH37" s="113"/>
      <c r="AI37" s="113"/>
      <c r="AJ37" s="113"/>
      <c r="AK37" s="79"/>
    </row>
    <row r="38" spans="1:37" ht="12" customHeight="1">
      <c r="A38" s="131"/>
      <c r="B38" s="131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30"/>
      <c r="W38" s="130"/>
      <c r="X38" s="130"/>
      <c r="Y38" s="130"/>
      <c r="Z38" s="130"/>
      <c r="AA38" s="130"/>
      <c r="AB38" s="130"/>
      <c r="AC38" s="130"/>
      <c r="AD38" s="113"/>
      <c r="AE38" s="113"/>
      <c r="AF38" s="113"/>
      <c r="AG38" s="113"/>
      <c r="AH38" s="113"/>
      <c r="AI38" s="113"/>
      <c r="AJ38" s="113"/>
      <c r="AK38" s="79"/>
    </row>
    <row r="39" spans="1:37" ht="12" customHeight="1">
      <c r="A39" s="131">
        <v>12</v>
      </c>
      <c r="B39" s="131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30"/>
      <c r="W39" s="130"/>
      <c r="X39" s="130"/>
      <c r="Y39" s="130"/>
      <c r="Z39" s="130"/>
      <c r="AA39" s="130"/>
      <c r="AB39" s="130"/>
      <c r="AC39" s="130"/>
      <c r="AD39" s="113"/>
      <c r="AE39" s="113"/>
      <c r="AF39" s="113"/>
      <c r="AG39" s="113"/>
      <c r="AH39" s="113"/>
      <c r="AI39" s="113"/>
      <c r="AJ39" s="113"/>
      <c r="AK39" s="79"/>
    </row>
    <row r="40" spans="1:37" ht="12" customHeight="1">
      <c r="A40" s="131"/>
      <c r="B40" s="131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30"/>
      <c r="W40" s="130"/>
      <c r="X40" s="130"/>
      <c r="Y40" s="130"/>
      <c r="Z40" s="130"/>
      <c r="AA40" s="130"/>
      <c r="AB40" s="130"/>
      <c r="AC40" s="130"/>
      <c r="AD40" s="113"/>
      <c r="AE40" s="113"/>
      <c r="AF40" s="113"/>
      <c r="AG40" s="113"/>
      <c r="AH40" s="113"/>
      <c r="AI40" s="113"/>
      <c r="AJ40" s="113"/>
      <c r="AK40" s="79"/>
    </row>
    <row r="41" spans="1:37" ht="12" customHeight="1">
      <c r="A41" s="131">
        <v>13</v>
      </c>
      <c r="B41" s="131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30"/>
      <c r="W41" s="130"/>
      <c r="X41" s="130"/>
      <c r="Y41" s="130"/>
      <c r="Z41" s="130"/>
      <c r="AA41" s="130"/>
      <c r="AB41" s="130"/>
      <c r="AC41" s="130"/>
      <c r="AD41" s="113"/>
      <c r="AE41" s="113"/>
      <c r="AF41" s="113"/>
      <c r="AG41" s="113"/>
      <c r="AH41" s="113"/>
      <c r="AI41" s="113"/>
      <c r="AJ41" s="113"/>
      <c r="AK41" s="79"/>
    </row>
    <row r="42" spans="1:37" ht="12" customHeight="1">
      <c r="A42" s="131"/>
      <c r="B42" s="131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30"/>
      <c r="W42" s="130"/>
      <c r="X42" s="130"/>
      <c r="Y42" s="130"/>
      <c r="Z42" s="130"/>
      <c r="AA42" s="130"/>
      <c r="AB42" s="130"/>
      <c r="AC42" s="130"/>
      <c r="AD42" s="113"/>
      <c r="AE42" s="113"/>
      <c r="AF42" s="113"/>
      <c r="AG42" s="113"/>
      <c r="AH42" s="113"/>
      <c r="AI42" s="113"/>
      <c r="AJ42" s="113"/>
      <c r="AK42" s="79"/>
    </row>
    <row r="43" spans="1:37" ht="12" customHeight="1">
      <c r="A43" s="131">
        <v>14</v>
      </c>
      <c r="B43" s="13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30"/>
      <c r="W43" s="130"/>
      <c r="X43" s="130"/>
      <c r="Y43" s="130"/>
      <c r="Z43" s="130"/>
      <c r="AA43" s="130"/>
      <c r="AB43" s="130"/>
      <c r="AC43" s="130"/>
      <c r="AD43" s="113"/>
      <c r="AE43" s="113"/>
      <c r="AF43" s="113"/>
      <c r="AG43" s="113"/>
      <c r="AH43" s="113"/>
      <c r="AI43" s="113"/>
      <c r="AJ43" s="113"/>
      <c r="AK43" s="79"/>
    </row>
    <row r="44" spans="1:37" ht="12" customHeight="1">
      <c r="A44" s="131"/>
      <c r="B44" s="131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30"/>
      <c r="W44" s="130"/>
      <c r="X44" s="130"/>
      <c r="Y44" s="130"/>
      <c r="Z44" s="130"/>
      <c r="AA44" s="130"/>
      <c r="AB44" s="130"/>
      <c r="AC44" s="130"/>
      <c r="AD44" s="113"/>
      <c r="AE44" s="113"/>
      <c r="AF44" s="113"/>
      <c r="AG44" s="113"/>
      <c r="AH44" s="113"/>
      <c r="AI44" s="113"/>
      <c r="AJ44" s="113"/>
      <c r="AK44" s="79"/>
    </row>
    <row r="45" spans="1:37" ht="12" customHeight="1">
      <c r="A45" s="131">
        <v>15</v>
      </c>
      <c r="B45" s="131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30"/>
      <c r="W45" s="130"/>
      <c r="X45" s="130"/>
      <c r="Y45" s="130"/>
      <c r="Z45" s="130"/>
      <c r="AA45" s="130"/>
      <c r="AB45" s="130"/>
      <c r="AC45" s="130"/>
      <c r="AD45" s="113"/>
      <c r="AE45" s="113"/>
      <c r="AF45" s="113"/>
      <c r="AG45" s="113"/>
      <c r="AH45" s="113"/>
      <c r="AI45" s="113"/>
      <c r="AJ45" s="113"/>
      <c r="AK45" s="79"/>
    </row>
    <row r="46" spans="1:37" ht="12" customHeight="1">
      <c r="A46" s="131"/>
      <c r="B46" s="131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30"/>
      <c r="W46" s="130"/>
      <c r="X46" s="130"/>
      <c r="Y46" s="130"/>
      <c r="Z46" s="130"/>
      <c r="AA46" s="130"/>
      <c r="AB46" s="130"/>
      <c r="AC46" s="130"/>
      <c r="AD46" s="113"/>
      <c r="AE46" s="113"/>
      <c r="AF46" s="113"/>
      <c r="AG46" s="113"/>
      <c r="AH46" s="113"/>
      <c r="AI46" s="113"/>
      <c r="AJ46" s="113"/>
      <c r="AK46" s="79"/>
    </row>
    <row r="47" spans="1:37" ht="12" customHeight="1">
      <c r="A47" s="131">
        <v>16</v>
      </c>
      <c r="B47" s="131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30"/>
      <c r="W47" s="130"/>
      <c r="X47" s="130"/>
      <c r="Y47" s="130"/>
      <c r="Z47" s="130"/>
      <c r="AA47" s="130"/>
      <c r="AB47" s="130"/>
      <c r="AC47" s="130"/>
      <c r="AD47" s="113"/>
      <c r="AE47" s="113"/>
      <c r="AF47" s="113"/>
      <c r="AG47" s="113"/>
      <c r="AH47" s="113"/>
      <c r="AI47" s="113"/>
      <c r="AJ47" s="113"/>
      <c r="AK47" s="79"/>
    </row>
    <row r="48" spans="1:37" ht="13.5" customHeight="1">
      <c r="A48" s="131"/>
      <c r="B48" s="131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30"/>
      <c r="W48" s="130"/>
      <c r="X48" s="130"/>
      <c r="Y48" s="130"/>
      <c r="Z48" s="130"/>
      <c r="AA48" s="130"/>
      <c r="AB48" s="130"/>
      <c r="AC48" s="130"/>
      <c r="AD48" s="113"/>
      <c r="AE48" s="113"/>
      <c r="AF48" s="113"/>
      <c r="AG48" s="113"/>
      <c r="AH48" s="113"/>
      <c r="AI48" s="113"/>
      <c r="AJ48" s="113"/>
      <c r="AK48" s="79"/>
    </row>
    <row r="49" spans="1:37" ht="13.5" customHeight="1">
      <c r="A49" s="131">
        <v>17</v>
      </c>
      <c r="B49" s="131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30"/>
      <c r="W49" s="130"/>
      <c r="X49" s="130"/>
      <c r="Y49" s="130"/>
      <c r="Z49" s="130"/>
      <c r="AA49" s="130"/>
      <c r="AB49" s="130"/>
      <c r="AC49" s="130"/>
      <c r="AD49" s="113"/>
      <c r="AE49" s="113"/>
      <c r="AF49" s="113"/>
      <c r="AG49" s="113"/>
      <c r="AH49" s="113"/>
      <c r="AI49" s="113"/>
      <c r="AJ49" s="113"/>
      <c r="AK49" s="79"/>
    </row>
    <row r="50" spans="1:37" ht="13.5" customHeight="1">
      <c r="A50" s="131"/>
      <c r="B50" s="131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30"/>
      <c r="W50" s="130"/>
      <c r="X50" s="130"/>
      <c r="Y50" s="130"/>
      <c r="Z50" s="130"/>
      <c r="AA50" s="130"/>
      <c r="AB50" s="130"/>
      <c r="AC50" s="130"/>
      <c r="AD50" s="113"/>
      <c r="AE50" s="113"/>
      <c r="AF50" s="113"/>
      <c r="AG50" s="113"/>
      <c r="AH50" s="113"/>
      <c r="AI50" s="113"/>
      <c r="AJ50" s="113"/>
      <c r="AK50" s="79"/>
    </row>
    <row r="51" spans="1:37" ht="13.5" customHeight="1">
      <c r="A51" s="131">
        <v>18</v>
      </c>
      <c r="B51" s="131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30"/>
      <c r="W51" s="130"/>
      <c r="X51" s="130"/>
      <c r="Y51" s="130"/>
      <c r="Z51" s="130"/>
      <c r="AA51" s="130"/>
      <c r="AB51" s="130"/>
      <c r="AC51" s="130"/>
      <c r="AD51" s="113"/>
      <c r="AE51" s="113"/>
      <c r="AF51" s="113"/>
      <c r="AG51" s="113"/>
      <c r="AH51" s="113"/>
      <c r="AI51" s="113"/>
      <c r="AJ51" s="113"/>
      <c r="AK51" s="79"/>
    </row>
    <row r="52" spans="1:37" ht="13.5" customHeight="1">
      <c r="A52" s="131"/>
      <c r="B52" s="131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30"/>
      <c r="W52" s="130"/>
      <c r="X52" s="130"/>
      <c r="Y52" s="130"/>
      <c r="Z52" s="130"/>
      <c r="AA52" s="130"/>
      <c r="AB52" s="130"/>
      <c r="AC52" s="130"/>
      <c r="AD52" s="113"/>
      <c r="AE52" s="113"/>
      <c r="AF52" s="113"/>
      <c r="AG52" s="113"/>
      <c r="AH52" s="113"/>
      <c r="AI52" s="113"/>
      <c r="AJ52" s="113"/>
      <c r="AK52" s="79"/>
    </row>
    <row r="53" spans="1:37" ht="13.5" customHeight="1">
      <c r="A53" s="131">
        <v>19</v>
      </c>
      <c r="B53" s="131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30"/>
      <c r="W53" s="130"/>
      <c r="X53" s="130"/>
      <c r="Y53" s="130"/>
      <c r="Z53" s="130"/>
      <c r="AA53" s="130"/>
      <c r="AB53" s="130"/>
      <c r="AC53" s="130"/>
      <c r="AD53" s="113"/>
      <c r="AE53" s="113"/>
      <c r="AF53" s="113"/>
      <c r="AG53" s="113"/>
      <c r="AH53" s="113"/>
      <c r="AI53" s="113"/>
      <c r="AJ53" s="113"/>
      <c r="AK53" s="79"/>
    </row>
    <row r="54" spans="1:37" ht="13.5" customHeight="1">
      <c r="A54" s="131"/>
      <c r="B54" s="131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30"/>
      <c r="W54" s="130"/>
      <c r="X54" s="130"/>
      <c r="Y54" s="130"/>
      <c r="Z54" s="130"/>
      <c r="AA54" s="130"/>
      <c r="AB54" s="130"/>
      <c r="AC54" s="130"/>
      <c r="AD54" s="113"/>
      <c r="AE54" s="113"/>
      <c r="AF54" s="113"/>
      <c r="AG54" s="113"/>
      <c r="AH54" s="113"/>
      <c r="AI54" s="113"/>
      <c r="AJ54" s="113"/>
      <c r="AK54" s="79"/>
    </row>
    <row r="55" spans="1:37" ht="13.5" customHeight="1">
      <c r="A55" s="131">
        <v>20</v>
      </c>
      <c r="B55" s="131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30"/>
      <c r="W55" s="130"/>
      <c r="X55" s="130"/>
      <c r="Y55" s="130"/>
      <c r="Z55" s="130"/>
      <c r="AA55" s="130"/>
      <c r="AB55" s="130"/>
      <c r="AC55" s="130"/>
      <c r="AD55" s="113"/>
      <c r="AE55" s="113"/>
      <c r="AF55" s="113"/>
      <c r="AG55" s="113"/>
      <c r="AH55" s="113"/>
      <c r="AI55" s="113"/>
      <c r="AJ55" s="113"/>
      <c r="AK55" s="79"/>
    </row>
    <row r="56" spans="1:37" ht="13.5" customHeight="1">
      <c r="A56" s="131"/>
      <c r="B56" s="131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30"/>
      <c r="W56" s="130"/>
      <c r="X56" s="130"/>
      <c r="Y56" s="130"/>
      <c r="Z56" s="130"/>
      <c r="AA56" s="130"/>
      <c r="AB56" s="130"/>
      <c r="AC56" s="130"/>
      <c r="AD56" s="113"/>
      <c r="AE56" s="113"/>
      <c r="AF56" s="113"/>
      <c r="AG56" s="113"/>
      <c r="AH56" s="113"/>
      <c r="AI56" s="113"/>
      <c r="AJ56" s="113"/>
      <c r="AK56" s="79"/>
    </row>
    <row r="57" spans="1:37" ht="13.5">
      <c r="A57" s="131">
        <v>21</v>
      </c>
      <c r="B57" s="131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30"/>
      <c r="W57" s="130"/>
      <c r="X57" s="130"/>
      <c r="Y57" s="130"/>
      <c r="Z57" s="130"/>
      <c r="AA57" s="130"/>
      <c r="AB57" s="130"/>
      <c r="AC57" s="130"/>
      <c r="AD57" s="113"/>
      <c r="AE57" s="113"/>
      <c r="AF57" s="113"/>
      <c r="AG57" s="113"/>
      <c r="AH57" s="113"/>
      <c r="AI57" s="113"/>
      <c r="AJ57" s="113"/>
      <c r="AK57" s="79"/>
    </row>
    <row r="58" spans="1:37" ht="13.5">
      <c r="A58" s="131"/>
      <c r="B58" s="131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30"/>
      <c r="W58" s="130"/>
      <c r="X58" s="130"/>
      <c r="Y58" s="130"/>
      <c r="Z58" s="130"/>
      <c r="AA58" s="130"/>
      <c r="AB58" s="130"/>
      <c r="AC58" s="130"/>
      <c r="AD58" s="113"/>
      <c r="AE58" s="113"/>
      <c r="AF58" s="113"/>
      <c r="AG58" s="113"/>
      <c r="AH58" s="113"/>
      <c r="AI58" s="113"/>
      <c r="AJ58" s="113"/>
      <c r="AK58" s="79"/>
    </row>
    <row r="59" spans="1:37" ht="13.5">
      <c r="A59" s="131">
        <v>22</v>
      </c>
      <c r="B59" s="131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30"/>
      <c r="W59" s="130"/>
      <c r="X59" s="130"/>
      <c r="Y59" s="130"/>
      <c r="Z59" s="130"/>
      <c r="AA59" s="130"/>
      <c r="AB59" s="130"/>
      <c r="AC59" s="130"/>
      <c r="AD59" s="113"/>
      <c r="AE59" s="113"/>
      <c r="AF59" s="113"/>
      <c r="AG59" s="113"/>
      <c r="AH59" s="113"/>
      <c r="AI59" s="113"/>
      <c r="AJ59" s="113"/>
      <c r="AK59" s="79"/>
    </row>
    <row r="60" spans="1:37" ht="13.5">
      <c r="A60" s="131"/>
      <c r="B60" s="131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30"/>
      <c r="W60" s="130"/>
      <c r="X60" s="130"/>
      <c r="Y60" s="130"/>
      <c r="Z60" s="130"/>
      <c r="AA60" s="130"/>
      <c r="AB60" s="130"/>
      <c r="AC60" s="130"/>
      <c r="AD60" s="113"/>
      <c r="AE60" s="113"/>
      <c r="AF60" s="113"/>
      <c r="AG60" s="113"/>
      <c r="AH60" s="113"/>
      <c r="AI60" s="113"/>
      <c r="AJ60" s="113"/>
      <c r="AK60" s="79"/>
    </row>
    <row r="61" spans="1:37" ht="13.5">
      <c r="A61" s="131">
        <v>23</v>
      </c>
      <c r="B61" s="131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30"/>
      <c r="W61" s="130"/>
      <c r="X61" s="130"/>
      <c r="Y61" s="130"/>
      <c r="Z61" s="130"/>
      <c r="AA61" s="130"/>
      <c r="AB61" s="130"/>
      <c r="AC61" s="130"/>
      <c r="AD61" s="113"/>
      <c r="AE61" s="113"/>
      <c r="AF61" s="113"/>
      <c r="AG61" s="113"/>
      <c r="AH61" s="113"/>
      <c r="AI61" s="113"/>
      <c r="AJ61" s="113"/>
      <c r="AK61" s="79"/>
    </row>
    <row r="62" spans="1:37" ht="13.5">
      <c r="A62" s="131"/>
      <c r="B62" s="131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30"/>
      <c r="W62" s="130"/>
      <c r="X62" s="130"/>
      <c r="Y62" s="130"/>
      <c r="Z62" s="130"/>
      <c r="AA62" s="130"/>
      <c r="AB62" s="130"/>
      <c r="AC62" s="130"/>
      <c r="AD62" s="113"/>
      <c r="AE62" s="113"/>
      <c r="AF62" s="113"/>
      <c r="AG62" s="113"/>
      <c r="AH62" s="113"/>
      <c r="AI62" s="113"/>
      <c r="AJ62" s="113"/>
      <c r="AK62" s="79"/>
    </row>
    <row r="63" spans="1:37" ht="13.5">
      <c r="A63" s="131">
        <v>24</v>
      </c>
      <c r="B63" s="131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30"/>
      <c r="W63" s="130"/>
      <c r="X63" s="130"/>
      <c r="Y63" s="130"/>
      <c r="Z63" s="130"/>
      <c r="AA63" s="130"/>
      <c r="AB63" s="130"/>
      <c r="AC63" s="130"/>
      <c r="AD63" s="113"/>
      <c r="AE63" s="113"/>
      <c r="AF63" s="113"/>
      <c r="AG63" s="113"/>
      <c r="AH63" s="113"/>
      <c r="AI63" s="113"/>
      <c r="AJ63" s="113"/>
      <c r="AK63" s="79"/>
    </row>
    <row r="64" spans="1:37" ht="13.5">
      <c r="A64" s="131"/>
      <c r="B64" s="131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30"/>
      <c r="W64" s="130"/>
      <c r="X64" s="130"/>
      <c r="Y64" s="130"/>
      <c r="Z64" s="130"/>
      <c r="AA64" s="130"/>
      <c r="AB64" s="130"/>
      <c r="AC64" s="130"/>
      <c r="AD64" s="113"/>
      <c r="AE64" s="113"/>
      <c r="AF64" s="113"/>
      <c r="AG64" s="113"/>
      <c r="AH64" s="113"/>
      <c r="AI64" s="113"/>
      <c r="AJ64" s="113"/>
      <c r="AK64" s="79"/>
    </row>
    <row r="65" spans="1:37" ht="13.5">
      <c r="A65" s="131">
        <v>25</v>
      </c>
      <c r="B65" s="131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30"/>
      <c r="W65" s="130"/>
      <c r="X65" s="130"/>
      <c r="Y65" s="130"/>
      <c r="Z65" s="130"/>
      <c r="AA65" s="130"/>
      <c r="AB65" s="130"/>
      <c r="AC65" s="130"/>
      <c r="AD65" s="113"/>
      <c r="AE65" s="113"/>
      <c r="AF65" s="113"/>
      <c r="AG65" s="113"/>
      <c r="AH65" s="113"/>
      <c r="AI65" s="113"/>
      <c r="AJ65" s="113"/>
      <c r="AK65" s="79"/>
    </row>
    <row r="66" spans="1:37" ht="13.5">
      <c r="A66" s="131"/>
      <c r="B66" s="131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30"/>
      <c r="W66" s="130"/>
      <c r="X66" s="130"/>
      <c r="Y66" s="130"/>
      <c r="Z66" s="130"/>
      <c r="AA66" s="130"/>
      <c r="AB66" s="130"/>
      <c r="AC66" s="130"/>
      <c r="AD66" s="113"/>
      <c r="AE66" s="113"/>
      <c r="AF66" s="113"/>
      <c r="AG66" s="113"/>
      <c r="AH66" s="113"/>
      <c r="AI66" s="113"/>
      <c r="AJ66" s="113"/>
      <c r="AK66" s="79"/>
    </row>
    <row r="67" spans="1:37" ht="13.5">
      <c r="A67" s="131">
        <v>26</v>
      </c>
      <c r="B67" s="131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30"/>
      <c r="W67" s="130"/>
      <c r="X67" s="130"/>
      <c r="Y67" s="130"/>
      <c r="Z67" s="130"/>
      <c r="AA67" s="130"/>
      <c r="AB67" s="130"/>
      <c r="AC67" s="130"/>
      <c r="AD67" s="113"/>
      <c r="AE67" s="113"/>
      <c r="AF67" s="113"/>
      <c r="AG67" s="113"/>
      <c r="AH67" s="113"/>
      <c r="AI67" s="113"/>
      <c r="AJ67" s="113"/>
      <c r="AK67" s="79"/>
    </row>
    <row r="68" spans="1:37" ht="13.5">
      <c r="A68" s="131"/>
      <c r="B68" s="131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30"/>
      <c r="W68" s="130"/>
      <c r="X68" s="130"/>
      <c r="Y68" s="130"/>
      <c r="Z68" s="130"/>
      <c r="AA68" s="130"/>
      <c r="AB68" s="130"/>
      <c r="AC68" s="130"/>
      <c r="AD68" s="113"/>
      <c r="AE68" s="113"/>
      <c r="AF68" s="113"/>
      <c r="AG68" s="113"/>
      <c r="AH68" s="113"/>
      <c r="AI68" s="113"/>
      <c r="AJ68" s="113"/>
      <c r="AK68" s="79"/>
    </row>
    <row r="69" spans="1:37" ht="13.5">
      <c r="A69" s="131">
        <v>27</v>
      </c>
      <c r="B69" s="131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30"/>
      <c r="W69" s="130"/>
      <c r="X69" s="130"/>
      <c r="Y69" s="130"/>
      <c r="Z69" s="130"/>
      <c r="AA69" s="130"/>
      <c r="AB69" s="130"/>
      <c r="AC69" s="130"/>
      <c r="AD69" s="113"/>
      <c r="AE69" s="113"/>
      <c r="AF69" s="113"/>
      <c r="AG69" s="113"/>
      <c r="AH69" s="113"/>
      <c r="AI69" s="113"/>
      <c r="AJ69" s="113"/>
      <c r="AK69" s="79"/>
    </row>
    <row r="70" spans="1:37" ht="13.5">
      <c r="A70" s="131"/>
      <c r="B70" s="131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30"/>
      <c r="W70" s="130"/>
      <c r="X70" s="130"/>
      <c r="Y70" s="130"/>
      <c r="Z70" s="130"/>
      <c r="AA70" s="130"/>
      <c r="AB70" s="130"/>
      <c r="AC70" s="130"/>
      <c r="AD70" s="113"/>
      <c r="AE70" s="113"/>
      <c r="AF70" s="113"/>
      <c r="AG70" s="113"/>
      <c r="AH70" s="113"/>
      <c r="AI70" s="113"/>
      <c r="AJ70" s="113"/>
      <c r="AK70" s="79"/>
    </row>
    <row r="71" spans="1:37" ht="13.5">
      <c r="A71" s="131">
        <v>28</v>
      </c>
      <c r="B71" s="131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30"/>
      <c r="W71" s="130"/>
      <c r="X71" s="130"/>
      <c r="Y71" s="130"/>
      <c r="Z71" s="130"/>
      <c r="AA71" s="130"/>
      <c r="AB71" s="130"/>
      <c r="AC71" s="130"/>
      <c r="AD71" s="113"/>
      <c r="AE71" s="113"/>
      <c r="AF71" s="113"/>
      <c r="AG71" s="113"/>
      <c r="AH71" s="113"/>
      <c r="AI71" s="113"/>
      <c r="AJ71" s="113"/>
      <c r="AK71" s="79"/>
    </row>
    <row r="72" spans="1:37" ht="13.5">
      <c r="A72" s="131"/>
      <c r="B72" s="131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30"/>
      <c r="W72" s="130"/>
      <c r="X72" s="130"/>
      <c r="Y72" s="130"/>
      <c r="Z72" s="130"/>
      <c r="AA72" s="130"/>
      <c r="AB72" s="130"/>
      <c r="AC72" s="130"/>
      <c r="AD72" s="113"/>
      <c r="AE72" s="113"/>
      <c r="AF72" s="113"/>
      <c r="AG72" s="113"/>
      <c r="AH72" s="113"/>
      <c r="AI72" s="113"/>
      <c r="AJ72" s="113"/>
      <c r="AK72" s="79"/>
    </row>
    <row r="73" spans="1:37" ht="13.5">
      <c r="A73" s="131">
        <v>29</v>
      </c>
      <c r="B73" s="131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30"/>
      <c r="W73" s="130"/>
      <c r="X73" s="130"/>
      <c r="Y73" s="130"/>
      <c r="Z73" s="130"/>
      <c r="AA73" s="130"/>
      <c r="AB73" s="130"/>
      <c r="AC73" s="130"/>
      <c r="AD73" s="113"/>
      <c r="AE73" s="113"/>
      <c r="AF73" s="113"/>
      <c r="AG73" s="113"/>
      <c r="AH73" s="113"/>
      <c r="AI73" s="113"/>
      <c r="AJ73" s="113"/>
      <c r="AK73" s="79"/>
    </row>
    <row r="74" spans="1:37" ht="13.5">
      <c r="A74" s="131"/>
      <c r="B74" s="131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30"/>
      <c r="W74" s="130"/>
      <c r="X74" s="130"/>
      <c r="Y74" s="130"/>
      <c r="Z74" s="130"/>
      <c r="AA74" s="130"/>
      <c r="AB74" s="130"/>
      <c r="AC74" s="130"/>
      <c r="AD74" s="113"/>
      <c r="AE74" s="113"/>
      <c r="AF74" s="113"/>
      <c r="AG74" s="113"/>
      <c r="AH74" s="113"/>
      <c r="AI74" s="113"/>
      <c r="AJ74" s="113"/>
      <c r="AK74" s="79"/>
    </row>
    <row r="75" spans="1:37" ht="13.5">
      <c r="A75" s="131">
        <v>30</v>
      </c>
      <c r="B75" s="131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30"/>
      <c r="W75" s="130"/>
      <c r="X75" s="130"/>
      <c r="Y75" s="130"/>
      <c r="Z75" s="130"/>
      <c r="AA75" s="130"/>
      <c r="AB75" s="130"/>
      <c r="AC75" s="130"/>
      <c r="AD75" s="113"/>
      <c r="AE75" s="113"/>
      <c r="AF75" s="113"/>
      <c r="AG75" s="113"/>
      <c r="AH75" s="113"/>
      <c r="AI75" s="113"/>
      <c r="AJ75" s="113"/>
      <c r="AK75" s="79"/>
    </row>
    <row r="76" spans="1:37" ht="13.5">
      <c r="A76" s="131"/>
      <c r="B76" s="131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30"/>
      <c r="W76" s="130"/>
      <c r="X76" s="130"/>
      <c r="Y76" s="130"/>
      <c r="Z76" s="130"/>
      <c r="AA76" s="130"/>
      <c r="AB76" s="130"/>
      <c r="AC76" s="130"/>
      <c r="AD76" s="113"/>
      <c r="AE76" s="113"/>
      <c r="AF76" s="113"/>
      <c r="AG76" s="113"/>
      <c r="AH76" s="113"/>
      <c r="AI76" s="113"/>
      <c r="AJ76" s="113"/>
      <c r="AK76" s="79"/>
    </row>
    <row r="77" spans="1:37" ht="13.5">
      <c r="A77" s="131">
        <v>31</v>
      </c>
      <c r="B77" s="131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30"/>
      <c r="W77" s="130"/>
      <c r="X77" s="130"/>
      <c r="Y77" s="130"/>
      <c r="Z77" s="130"/>
      <c r="AA77" s="130"/>
      <c r="AB77" s="130"/>
      <c r="AC77" s="130"/>
      <c r="AD77" s="113"/>
      <c r="AE77" s="113"/>
      <c r="AF77" s="113"/>
      <c r="AG77" s="113"/>
      <c r="AH77" s="113"/>
      <c r="AI77" s="113"/>
      <c r="AJ77" s="113"/>
      <c r="AK77" s="79"/>
    </row>
    <row r="78" spans="1:37" ht="13.5">
      <c r="A78" s="131"/>
      <c r="B78" s="131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30"/>
      <c r="W78" s="130"/>
      <c r="X78" s="130"/>
      <c r="Y78" s="130"/>
      <c r="Z78" s="130"/>
      <c r="AA78" s="130"/>
      <c r="AB78" s="130"/>
      <c r="AC78" s="130"/>
      <c r="AD78" s="113"/>
      <c r="AE78" s="113"/>
      <c r="AF78" s="113"/>
      <c r="AG78" s="113"/>
      <c r="AH78" s="113"/>
      <c r="AI78" s="113"/>
      <c r="AJ78" s="113"/>
      <c r="AK78" s="79"/>
    </row>
    <row r="79" spans="1:37" ht="13.5">
      <c r="A79" s="131">
        <v>32</v>
      </c>
      <c r="B79" s="131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30"/>
      <c r="W79" s="130"/>
      <c r="X79" s="130"/>
      <c r="Y79" s="130"/>
      <c r="Z79" s="130"/>
      <c r="AA79" s="130"/>
      <c r="AB79" s="130"/>
      <c r="AC79" s="130"/>
      <c r="AD79" s="113"/>
      <c r="AE79" s="113"/>
      <c r="AF79" s="113"/>
      <c r="AG79" s="113"/>
      <c r="AH79" s="113"/>
      <c r="AI79" s="113"/>
      <c r="AJ79" s="113"/>
      <c r="AK79" s="79"/>
    </row>
    <row r="80" spans="1:37" ht="13.5">
      <c r="A80" s="131"/>
      <c r="B80" s="131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30"/>
      <c r="W80" s="130"/>
      <c r="X80" s="130"/>
      <c r="Y80" s="130"/>
      <c r="Z80" s="130"/>
      <c r="AA80" s="130"/>
      <c r="AB80" s="130"/>
      <c r="AC80" s="130"/>
      <c r="AD80" s="113"/>
      <c r="AE80" s="113"/>
      <c r="AF80" s="113"/>
      <c r="AG80" s="113"/>
      <c r="AH80" s="113"/>
      <c r="AI80" s="113"/>
      <c r="AJ80" s="113"/>
      <c r="AK80" s="79"/>
    </row>
    <row r="81" spans="1:37" ht="13.5">
      <c r="A81" s="131">
        <v>33</v>
      </c>
      <c r="B81" s="131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30"/>
      <c r="W81" s="130"/>
      <c r="X81" s="130"/>
      <c r="Y81" s="130"/>
      <c r="Z81" s="130"/>
      <c r="AA81" s="130"/>
      <c r="AB81" s="130"/>
      <c r="AC81" s="130"/>
      <c r="AD81" s="113"/>
      <c r="AE81" s="113"/>
      <c r="AF81" s="113"/>
      <c r="AG81" s="113"/>
      <c r="AH81" s="113"/>
      <c r="AI81" s="113"/>
      <c r="AJ81" s="113"/>
      <c r="AK81" s="79"/>
    </row>
    <row r="82" spans="1:37" ht="13.5">
      <c r="A82" s="131"/>
      <c r="B82" s="131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30"/>
      <c r="W82" s="130"/>
      <c r="X82" s="130"/>
      <c r="Y82" s="130"/>
      <c r="Z82" s="130"/>
      <c r="AA82" s="130"/>
      <c r="AB82" s="130"/>
      <c r="AC82" s="130"/>
      <c r="AD82" s="113"/>
      <c r="AE82" s="113"/>
      <c r="AF82" s="113"/>
      <c r="AG82" s="113"/>
      <c r="AH82" s="113"/>
      <c r="AI82" s="113"/>
      <c r="AJ82" s="113"/>
      <c r="AK82" s="79"/>
    </row>
    <row r="83" spans="1:37" ht="13.5">
      <c r="A83" s="131">
        <v>34</v>
      </c>
      <c r="B83" s="131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30"/>
      <c r="W83" s="130"/>
      <c r="X83" s="130"/>
      <c r="Y83" s="130"/>
      <c r="Z83" s="130"/>
      <c r="AA83" s="130"/>
      <c r="AB83" s="130"/>
      <c r="AC83" s="130"/>
      <c r="AD83" s="113"/>
      <c r="AE83" s="113"/>
      <c r="AF83" s="113"/>
      <c r="AG83" s="113"/>
      <c r="AH83" s="113"/>
      <c r="AI83" s="113"/>
      <c r="AJ83" s="113"/>
      <c r="AK83" s="79"/>
    </row>
    <row r="84" spans="1:37" ht="13.5">
      <c r="A84" s="131"/>
      <c r="B84" s="131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30"/>
      <c r="W84" s="130"/>
      <c r="X84" s="130"/>
      <c r="Y84" s="130"/>
      <c r="Z84" s="130"/>
      <c r="AA84" s="130"/>
      <c r="AB84" s="130"/>
      <c r="AC84" s="130"/>
      <c r="AD84" s="113"/>
      <c r="AE84" s="113"/>
      <c r="AF84" s="113"/>
      <c r="AG84" s="113"/>
      <c r="AH84" s="113"/>
      <c r="AI84" s="113"/>
      <c r="AJ84" s="113"/>
      <c r="AK84" s="79"/>
    </row>
    <row r="85" spans="1:37" ht="13.5">
      <c r="A85" s="131">
        <v>35</v>
      </c>
      <c r="B85" s="131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30"/>
      <c r="W85" s="130"/>
      <c r="X85" s="130"/>
      <c r="Y85" s="130"/>
      <c r="Z85" s="130"/>
      <c r="AA85" s="130"/>
      <c r="AB85" s="130"/>
      <c r="AC85" s="130"/>
      <c r="AD85" s="113"/>
      <c r="AE85" s="113"/>
      <c r="AF85" s="113"/>
      <c r="AG85" s="113"/>
      <c r="AH85" s="113"/>
      <c r="AI85" s="113"/>
      <c r="AJ85" s="113"/>
      <c r="AK85" s="79"/>
    </row>
    <row r="86" spans="1:37" ht="13.5">
      <c r="A86" s="131"/>
      <c r="B86" s="131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30"/>
      <c r="W86" s="130"/>
      <c r="X86" s="130"/>
      <c r="Y86" s="130"/>
      <c r="Z86" s="130"/>
      <c r="AA86" s="130"/>
      <c r="AB86" s="130"/>
      <c r="AC86" s="130"/>
      <c r="AD86" s="113"/>
      <c r="AE86" s="113"/>
      <c r="AF86" s="113"/>
      <c r="AG86" s="113"/>
      <c r="AH86" s="113"/>
      <c r="AI86" s="113"/>
      <c r="AJ86" s="113"/>
      <c r="AK86" s="79"/>
    </row>
    <row r="87" spans="1:37" ht="13.5">
      <c r="A87" s="131">
        <v>36</v>
      </c>
      <c r="B87" s="131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30"/>
      <c r="W87" s="130"/>
      <c r="X87" s="130"/>
      <c r="Y87" s="130"/>
      <c r="Z87" s="130"/>
      <c r="AA87" s="130"/>
      <c r="AB87" s="130"/>
      <c r="AC87" s="130"/>
      <c r="AD87" s="113"/>
      <c r="AE87" s="113"/>
      <c r="AF87" s="113"/>
      <c r="AG87" s="113"/>
      <c r="AH87" s="113"/>
      <c r="AI87" s="113"/>
      <c r="AJ87" s="113"/>
      <c r="AK87" s="79"/>
    </row>
    <row r="88" spans="1:37" ht="13.5">
      <c r="A88" s="131"/>
      <c r="B88" s="131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30"/>
      <c r="W88" s="130"/>
      <c r="X88" s="130"/>
      <c r="Y88" s="130"/>
      <c r="Z88" s="130"/>
      <c r="AA88" s="130"/>
      <c r="AB88" s="130"/>
      <c r="AC88" s="130"/>
      <c r="AD88" s="113"/>
      <c r="AE88" s="113"/>
      <c r="AF88" s="113"/>
      <c r="AG88" s="113"/>
      <c r="AH88" s="113"/>
      <c r="AI88" s="113"/>
      <c r="AJ88" s="113"/>
      <c r="AK88" s="79"/>
    </row>
    <row r="89" spans="1:37" ht="13.5">
      <c r="A89" s="131">
        <v>37</v>
      </c>
      <c r="B89" s="131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30"/>
      <c r="W89" s="130"/>
      <c r="X89" s="130"/>
      <c r="Y89" s="130"/>
      <c r="Z89" s="130"/>
      <c r="AA89" s="130"/>
      <c r="AB89" s="130"/>
      <c r="AC89" s="130"/>
      <c r="AD89" s="113"/>
      <c r="AE89" s="113"/>
      <c r="AF89" s="113"/>
      <c r="AG89" s="113"/>
      <c r="AH89" s="113"/>
      <c r="AI89" s="113"/>
      <c r="AJ89" s="113"/>
      <c r="AK89" s="79"/>
    </row>
    <row r="90" spans="1:37" ht="13.5">
      <c r="A90" s="131"/>
      <c r="B90" s="131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30"/>
      <c r="W90" s="130"/>
      <c r="X90" s="130"/>
      <c r="Y90" s="130"/>
      <c r="Z90" s="130"/>
      <c r="AA90" s="130"/>
      <c r="AB90" s="130"/>
      <c r="AC90" s="130"/>
      <c r="AD90" s="113"/>
      <c r="AE90" s="113"/>
      <c r="AF90" s="113"/>
      <c r="AG90" s="113"/>
      <c r="AH90" s="113"/>
      <c r="AI90" s="113"/>
      <c r="AJ90" s="113"/>
      <c r="AK90" s="79"/>
    </row>
    <row r="91" spans="1:37" ht="13.5">
      <c r="A91" s="131">
        <v>38</v>
      </c>
      <c r="B91" s="131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30"/>
      <c r="W91" s="130"/>
      <c r="X91" s="130"/>
      <c r="Y91" s="130"/>
      <c r="Z91" s="130"/>
      <c r="AA91" s="130"/>
      <c r="AB91" s="130"/>
      <c r="AC91" s="130"/>
      <c r="AD91" s="113"/>
      <c r="AE91" s="113"/>
      <c r="AF91" s="113"/>
      <c r="AG91" s="113"/>
      <c r="AH91" s="113"/>
      <c r="AI91" s="113"/>
      <c r="AJ91" s="113"/>
      <c r="AK91" s="79"/>
    </row>
    <row r="92" spans="1:37" ht="13.5">
      <c r="A92" s="131"/>
      <c r="B92" s="131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30"/>
      <c r="W92" s="130"/>
      <c r="X92" s="130"/>
      <c r="Y92" s="130"/>
      <c r="Z92" s="130"/>
      <c r="AA92" s="130"/>
      <c r="AB92" s="130"/>
      <c r="AC92" s="130"/>
      <c r="AD92" s="113"/>
      <c r="AE92" s="113"/>
      <c r="AF92" s="113"/>
      <c r="AG92" s="113"/>
      <c r="AH92" s="113"/>
      <c r="AI92" s="113"/>
      <c r="AJ92" s="113"/>
      <c r="AK92" s="79"/>
    </row>
    <row r="93" spans="1:37" ht="13.5">
      <c r="A93" s="131">
        <v>39</v>
      </c>
      <c r="B93" s="131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30"/>
      <c r="W93" s="130"/>
      <c r="X93" s="130"/>
      <c r="Y93" s="130"/>
      <c r="Z93" s="130"/>
      <c r="AA93" s="130"/>
      <c r="AB93" s="130"/>
      <c r="AC93" s="130"/>
      <c r="AD93" s="113"/>
      <c r="AE93" s="113"/>
      <c r="AF93" s="113"/>
      <c r="AG93" s="113"/>
      <c r="AH93" s="113"/>
      <c r="AI93" s="113"/>
      <c r="AJ93" s="113"/>
      <c r="AK93" s="79"/>
    </row>
    <row r="94" spans="1:37" ht="13.5">
      <c r="A94" s="131"/>
      <c r="B94" s="131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30"/>
      <c r="W94" s="130"/>
      <c r="X94" s="130"/>
      <c r="Y94" s="130"/>
      <c r="Z94" s="130"/>
      <c r="AA94" s="130"/>
      <c r="AB94" s="130"/>
      <c r="AC94" s="130"/>
      <c r="AD94" s="113"/>
      <c r="AE94" s="113"/>
      <c r="AF94" s="113"/>
      <c r="AG94" s="113"/>
      <c r="AH94" s="113"/>
      <c r="AI94" s="113"/>
      <c r="AJ94" s="113"/>
      <c r="AK94" s="79"/>
    </row>
    <row r="95" spans="1:37" ht="13.5">
      <c r="A95" s="131">
        <v>40</v>
      </c>
      <c r="B95" s="131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30"/>
      <c r="W95" s="130"/>
      <c r="X95" s="130"/>
      <c r="Y95" s="130"/>
      <c r="Z95" s="130"/>
      <c r="AA95" s="130"/>
      <c r="AB95" s="130"/>
      <c r="AC95" s="130"/>
      <c r="AD95" s="113"/>
      <c r="AE95" s="113"/>
      <c r="AF95" s="113"/>
      <c r="AG95" s="113"/>
      <c r="AH95" s="113"/>
      <c r="AI95" s="113"/>
      <c r="AJ95" s="113"/>
      <c r="AK95" s="79"/>
    </row>
    <row r="96" spans="1:37" ht="13.5">
      <c r="A96" s="131"/>
      <c r="B96" s="131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30"/>
      <c r="W96" s="130"/>
      <c r="X96" s="130"/>
      <c r="Y96" s="130"/>
      <c r="Z96" s="130"/>
      <c r="AA96" s="130"/>
      <c r="AB96" s="130"/>
      <c r="AC96" s="130"/>
      <c r="AD96" s="113"/>
      <c r="AE96" s="113"/>
      <c r="AF96" s="113"/>
      <c r="AG96" s="113"/>
      <c r="AH96" s="113"/>
      <c r="AI96" s="113"/>
      <c r="AJ96" s="113"/>
      <c r="AK96" s="79"/>
    </row>
    <row r="97" spans="1:37" ht="13.5">
      <c r="A97" s="131">
        <v>41</v>
      </c>
      <c r="B97" s="131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30"/>
      <c r="W97" s="130"/>
      <c r="X97" s="130"/>
      <c r="Y97" s="130"/>
      <c r="Z97" s="130"/>
      <c r="AA97" s="130"/>
      <c r="AB97" s="130"/>
      <c r="AC97" s="130"/>
      <c r="AD97" s="113"/>
      <c r="AE97" s="113"/>
      <c r="AF97" s="113"/>
      <c r="AG97" s="113"/>
      <c r="AH97" s="113"/>
      <c r="AI97" s="113"/>
      <c r="AJ97" s="113"/>
      <c r="AK97" s="79"/>
    </row>
    <row r="98" spans="1:37" ht="13.5">
      <c r="A98" s="131"/>
      <c r="B98" s="131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30"/>
      <c r="W98" s="130"/>
      <c r="X98" s="130"/>
      <c r="Y98" s="130"/>
      <c r="Z98" s="130"/>
      <c r="AA98" s="130"/>
      <c r="AB98" s="130"/>
      <c r="AC98" s="130"/>
      <c r="AD98" s="113"/>
      <c r="AE98" s="113"/>
      <c r="AF98" s="113"/>
      <c r="AG98" s="113"/>
      <c r="AH98" s="113"/>
      <c r="AI98" s="113"/>
      <c r="AJ98" s="113"/>
      <c r="AK98" s="79"/>
    </row>
    <row r="99" spans="1:37" ht="13.5">
      <c r="A99" s="131">
        <v>42</v>
      </c>
      <c r="B99" s="131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30"/>
      <c r="W99" s="130"/>
      <c r="X99" s="130"/>
      <c r="Y99" s="130"/>
      <c r="Z99" s="130"/>
      <c r="AA99" s="130"/>
      <c r="AB99" s="130"/>
      <c r="AC99" s="130"/>
      <c r="AD99" s="113"/>
      <c r="AE99" s="113"/>
      <c r="AF99" s="113"/>
      <c r="AG99" s="113"/>
      <c r="AH99" s="113"/>
      <c r="AI99" s="113"/>
      <c r="AJ99" s="113"/>
      <c r="AK99" s="79"/>
    </row>
    <row r="100" spans="1:37" ht="13.5">
      <c r="A100" s="131"/>
      <c r="B100" s="131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30"/>
      <c r="W100" s="130"/>
      <c r="X100" s="130"/>
      <c r="Y100" s="130"/>
      <c r="Z100" s="130"/>
      <c r="AA100" s="130"/>
      <c r="AB100" s="130"/>
      <c r="AC100" s="130"/>
      <c r="AD100" s="113"/>
      <c r="AE100" s="113"/>
      <c r="AF100" s="113"/>
      <c r="AG100" s="113"/>
      <c r="AH100" s="113"/>
      <c r="AI100" s="113"/>
      <c r="AJ100" s="113"/>
      <c r="AK100" s="79"/>
    </row>
    <row r="101" spans="1:37" ht="13.5">
      <c r="A101" s="131">
        <v>43</v>
      </c>
      <c r="B101" s="131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30"/>
      <c r="W101" s="130"/>
      <c r="X101" s="130"/>
      <c r="Y101" s="130"/>
      <c r="Z101" s="130"/>
      <c r="AA101" s="130"/>
      <c r="AB101" s="130"/>
      <c r="AC101" s="130"/>
      <c r="AD101" s="113"/>
      <c r="AE101" s="113"/>
      <c r="AF101" s="113"/>
      <c r="AG101" s="113"/>
      <c r="AH101" s="113"/>
      <c r="AI101" s="113"/>
      <c r="AJ101" s="113"/>
      <c r="AK101" s="79"/>
    </row>
    <row r="102" spans="1:37" ht="13.5">
      <c r="A102" s="131"/>
      <c r="B102" s="131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30"/>
      <c r="W102" s="130"/>
      <c r="X102" s="130"/>
      <c r="Y102" s="130"/>
      <c r="Z102" s="130"/>
      <c r="AA102" s="130"/>
      <c r="AB102" s="130"/>
      <c r="AC102" s="130"/>
      <c r="AD102" s="113"/>
      <c r="AE102" s="113"/>
      <c r="AF102" s="113"/>
      <c r="AG102" s="113"/>
      <c r="AH102" s="113"/>
      <c r="AI102" s="113"/>
      <c r="AJ102" s="113"/>
      <c r="AK102" s="79"/>
    </row>
    <row r="103" spans="1:37" ht="13.5">
      <c r="A103" s="131">
        <v>44</v>
      </c>
      <c r="B103" s="131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30"/>
      <c r="W103" s="130"/>
      <c r="X103" s="130"/>
      <c r="Y103" s="130"/>
      <c r="Z103" s="130"/>
      <c r="AA103" s="130"/>
      <c r="AB103" s="130"/>
      <c r="AC103" s="130"/>
      <c r="AD103" s="113"/>
      <c r="AE103" s="113"/>
      <c r="AF103" s="113"/>
      <c r="AG103" s="113"/>
      <c r="AH103" s="113"/>
      <c r="AI103" s="113"/>
      <c r="AJ103" s="113"/>
      <c r="AK103" s="79"/>
    </row>
    <row r="104" spans="1:37" ht="13.5">
      <c r="A104" s="131"/>
      <c r="B104" s="131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30"/>
      <c r="W104" s="130"/>
      <c r="X104" s="130"/>
      <c r="Y104" s="130"/>
      <c r="Z104" s="130"/>
      <c r="AA104" s="130"/>
      <c r="AB104" s="130"/>
      <c r="AC104" s="130"/>
      <c r="AD104" s="113"/>
      <c r="AE104" s="113"/>
      <c r="AF104" s="113"/>
      <c r="AG104" s="113"/>
      <c r="AH104" s="113"/>
      <c r="AI104" s="113"/>
      <c r="AJ104" s="113"/>
      <c r="AK104" s="79"/>
    </row>
    <row r="105" spans="1:37" ht="13.5">
      <c r="A105" s="131">
        <v>45</v>
      </c>
      <c r="B105" s="131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30"/>
      <c r="W105" s="130"/>
      <c r="X105" s="130"/>
      <c r="Y105" s="130"/>
      <c r="Z105" s="130"/>
      <c r="AA105" s="130"/>
      <c r="AB105" s="130"/>
      <c r="AC105" s="130"/>
      <c r="AD105" s="113"/>
      <c r="AE105" s="113"/>
      <c r="AF105" s="113"/>
      <c r="AG105" s="113"/>
      <c r="AH105" s="113"/>
      <c r="AI105" s="113"/>
      <c r="AJ105" s="113"/>
      <c r="AK105" s="79"/>
    </row>
    <row r="106" spans="1:37" ht="13.5">
      <c r="A106" s="131"/>
      <c r="B106" s="131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30"/>
      <c r="W106" s="130"/>
      <c r="X106" s="130"/>
      <c r="Y106" s="130"/>
      <c r="Z106" s="130"/>
      <c r="AA106" s="130"/>
      <c r="AB106" s="130"/>
      <c r="AC106" s="130"/>
      <c r="AD106" s="113"/>
      <c r="AE106" s="113"/>
      <c r="AF106" s="113"/>
      <c r="AG106" s="113"/>
      <c r="AH106" s="113"/>
      <c r="AI106" s="113"/>
      <c r="AJ106" s="113"/>
      <c r="AK106" s="79"/>
    </row>
    <row r="107" spans="1:37" ht="13.5">
      <c r="A107" s="131">
        <v>46</v>
      </c>
      <c r="B107" s="131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30"/>
      <c r="W107" s="130"/>
      <c r="X107" s="130"/>
      <c r="Y107" s="130"/>
      <c r="Z107" s="130"/>
      <c r="AA107" s="130"/>
      <c r="AB107" s="130"/>
      <c r="AC107" s="130"/>
      <c r="AD107" s="113"/>
      <c r="AE107" s="113"/>
      <c r="AF107" s="113"/>
      <c r="AG107" s="113"/>
      <c r="AH107" s="113"/>
      <c r="AI107" s="113"/>
      <c r="AJ107" s="113"/>
      <c r="AK107" s="79"/>
    </row>
    <row r="108" spans="1:37" ht="13.5">
      <c r="A108" s="131"/>
      <c r="B108" s="131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30"/>
      <c r="W108" s="130"/>
      <c r="X108" s="130"/>
      <c r="Y108" s="130"/>
      <c r="Z108" s="130"/>
      <c r="AA108" s="130"/>
      <c r="AB108" s="130"/>
      <c r="AC108" s="130"/>
      <c r="AD108" s="113"/>
      <c r="AE108" s="113"/>
      <c r="AF108" s="113"/>
      <c r="AG108" s="113"/>
      <c r="AH108" s="113"/>
      <c r="AI108" s="113"/>
      <c r="AJ108" s="113"/>
      <c r="AK108" s="79"/>
    </row>
    <row r="109" spans="1:37" ht="13.5">
      <c r="A109" s="131">
        <v>47</v>
      </c>
      <c r="B109" s="131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30"/>
      <c r="W109" s="130"/>
      <c r="X109" s="130"/>
      <c r="Y109" s="130"/>
      <c r="Z109" s="130"/>
      <c r="AA109" s="130"/>
      <c r="AB109" s="130"/>
      <c r="AC109" s="130"/>
      <c r="AD109" s="113"/>
      <c r="AE109" s="113"/>
      <c r="AF109" s="113"/>
      <c r="AG109" s="113"/>
      <c r="AH109" s="113"/>
      <c r="AI109" s="113"/>
      <c r="AJ109" s="113"/>
      <c r="AK109" s="79"/>
    </row>
    <row r="110" spans="1:37" ht="13.5">
      <c r="A110" s="131"/>
      <c r="B110" s="131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30"/>
      <c r="W110" s="130"/>
      <c r="X110" s="130"/>
      <c r="Y110" s="130"/>
      <c r="Z110" s="130"/>
      <c r="AA110" s="130"/>
      <c r="AB110" s="130"/>
      <c r="AC110" s="130"/>
      <c r="AD110" s="113"/>
      <c r="AE110" s="113"/>
      <c r="AF110" s="113"/>
      <c r="AG110" s="113"/>
      <c r="AH110" s="113"/>
      <c r="AI110" s="113"/>
      <c r="AJ110" s="113"/>
      <c r="AK110" s="79"/>
    </row>
    <row r="111" spans="1:37" ht="13.5">
      <c r="A111" s="131">
        <v>48</v>
      </c>
      <c r="B111" s="131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30"/>
      <c r="W111" s="130"/>
      <c r="X111" s="130"/>
      <c r="Y111" s="130"/>
      <c r="Z111" s="130"/>
      <c r="AA111" s="130"/>
      <c r="AB111" s="130"/>
      <c r="AC111" s="130"/>
      <c r="AD111" s="113"/>
      <c r="AE111" s="113"/>
      <c r="AF111" s="113"/>
      <c r="AG111" s="113"/>
      <c r="AH111" s="113"/>
      <c r="AI111" s="113"/>
      <c r="AJ111" s="113"/>
      <c r="AK111" s="79"/>
    </row>
    <row r="112" spans="1:37" ht="13.5">
      <c r="A112" s="131"/>
      <c r="B112" s="131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30"/>
      <c r="W112" s="130"/>
      <c r="X112" s="130"/>
      <c r="Y112" s="130"/>
      <c r="Z112" s="130"/>
      <c r="AA112" s="130"/>
      <c r="AB112" s="130"/>
      <c r="AC112" s="130"/>
      <c r="AD112" s="113"/>
      <c r="AE112" s="113"/>
      <c r="AF112" s="113"/>
      <c r="AG112" s="113"/>
      <c r="AH112" s="113"/>
      <c r="AI112" s="113"/>
      <c r="AJ112" s="113"/>
      <c r="AK112" s="79"/>
    </row>
    <row r="113" spans="1:37" ht="13.5">
      <c r="A113" s="131">
        <v>49</v>
      </c>
      <c r="B113" s="131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30"/>
      <c r="W113" s="130"/>
      <c r="X113" s="130"/>
      <c r="Y113" s="130"/>
      <c r="Z113" s="130"/>
      <c r="AA113" s="130"/>
      <c r="AB113" s="130"/>
      <c r="AC113" s="130"/>
      <c r="AD113" s="113"/>
      <c r="AE113" s="113"/>
      <c r="AF113" s="113"/>
      <c r="AG113" s="113"/>
      <c r="AH113" s="113"/>
      <c r="AI113" s="113"/>
      <c r="AJ113" s="113"/>
      <c r="AK113" s="79"/>
    </row>
    <row r="114" spans="1:37" ht="13.5">
      <c r="A114" s="131"/>
      <c r="B114" s="131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30"/>
      <c r="W114" s="130"/>
      <c r="X114" s="130"/>
      <c r="Y114" s="130"/>
      <c r="Z114" s="130"/>
      <c r="AA114" s="130"/>
      <c r="AB114" s="130"/>
      <c r="AC114" s="130"/>
      <c r="AD114" s="113"/>
      <c r="AE114" s="113"/>
      <c r="AF114" s="113"/>
      <c r="AG114" s="113"/>
      <c r="AH114" s="113"/>
      <c r="AI114" s="113"/>
      <c r="AJ114" s="113"/>
      <c r="AK114" s="79"/>
    </row>
    <row r="115" spans="1:37" ht="13.5">
      <c r="A115" s="131">
        <v>50</v>
      </c>
      <c r="B115" s="131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30"/>
      <c r="W115" s="130"/>
      <c r="X115" s="130"/>
      <c r="Y115" s="130"/>
      <c r="Z115" s="130"/>
      <c r="AA115" s="130"/>
      <c r="AB115" s="130"/>
      <c r="AC115" s="130"/>
      <c r="AD115" s="113"/>
      <c r="AE115" s="113"/>
      <c r="AF115" s="113"/>
      <c r="AG115" s="113"/>
      <c r="AH115" s="113"/>
      <c r="AI115" s="113"/>
      <c r="AJ115" s="113"/>
      <c r="AK115" s="79"/>
    </row>
    <row r="116" spans="1:37" ht="13.5">
      <c r="A116" s="131"/>
      <c r="B116" s="131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30"/>
      <c r="W116" s="130"/>
      <c r="X116" s="130"/>
      <c r="Y116" s="130"/>
      <c r="Z116" s="130"/>
      <c r="AA116" s="130"/>
      <c r="AB116" s="130"/>
      <c r="AC116" s="130"/>
      <c r="AD116" s="113"/>
      <c r="AE116" s="113"/>
      <c r="AF116" s="113"/>
      <c r="AG116" s="113"/>
      <c r="AH116" s="113"/>
      <c r="AI116" s="113"/>
      <c r="AJ116" s="113"/>
      <c r="AK116" s="79"/>
    </row>
    <row r="131" spans="38:39" ht="13.5">
      <c r="AL131" s="93" t="s">
        <v>83</v>
      </c>
      <c r="AM131" s="93" t="s">
        <v>107</v>
      </c>
    </row>
    <row r="132" spans="38:39" ht="13.5">
      <c r="AL132" s="93" t="s">
        <v>84</v>
      </c>
      <c r="AM132" s="93" t="s">
        <v>82</v>
      </c>
    </row>
    <row r="133" spans="38:39" ht="13.5">
      <c r="AL133" s="93" t="s">
        <v>85</v>
      </c>
      <c r="AM133" s="93"/>
    </row>
    <row r="134" spans="38:39" ht="13.5">
      <c r="AL134" s="93" t="s">
        <v>86</v>
      </c>
      <c r="AM134" s="93"/>
    </row>
    <row r="135" spans="38:39" ht="13.5">
      <c r="AL135" s="93" t="s">
        <v>87</v>
      </c>
      <c r="AM135" s="93"/>
    </row>
    <row r="136" spans="38:39" ht="13.5">
      <c r="AL136" s="93" t="s">
        <v>88</v>
      </c>
      <c r="AM136" s="93"/>
    </row>
    <row r="137" spans="38:39" ht="13.5">
      <c r="AL137" s="93" t="s">
        <v>89</v>
      </c>
      <c r="AM137" s="93"/>
    </row>
    <row r="138" spans="38:39" ht="13.5">
      <c r="AL138" s="93" t="s">
        <v>90</v>
      </c>
      <c r="AM138" s="93"/>
    </row>
    <row r="139" spans="38:39" ht="13.5">
      <c r="AL139" s="93" t="s">
        <v>93</v>
      </c>
      <c r="AM139" s="93"/>
    </row>
    <row r="140" spans="38:39" ht="13.5">
      <c r="AL140" s="93" t="s">
        <v>91</v>
      </c>
      <c r="AM140" s="93"/>
    </row>
    <row r="141" spans="38:39" ht="13.5">
      <c r="AL141" s="93" t="s">
        <v>92</v>
      </c>
      <c r="AM141" s="93"/>
    </row>
    <row r="142" spans="38:39" ht="13.5">
      <c r="AL142" s="93" t="s">
        <v>94</v>
      </c>
      <c r="AM142" s="93"/>
    </row>
    <row r="143" spans="38:39" ht="13.5">
      <c r="AL143" s="93" t="s">
        <v>95</v>
      </c>
      <c r="AM143" s="93"/>
    </row>
    <row r="144" spans="38:39" ht="13.5">
      <c r="AL144" s="93" t="s">
        <v>96</v>
      </c>
      <c r="AM144" s="93"/>
    </row>
    <row r="145" spans="38:39" ht="13.5">
      <c r="AL145" s="93" t="s">
        <v>97</v>
      </c>
      <c r="AM145" s="93"/>
    </row>
    <row r="146" spans="38:39" ht="13.5">
      <c r="AL146" s="93" t="s">
        <v>98</v>
      </c>
      <c r="AM146" s="93"/>
    </row>
    <row r="147" spans="38:39" ht="13.5">
      <c r="AL147" s="93" t="s">
        <v>99</v>
      </c>
      <c r="AM147" s="93"/>
    </row>
    <row r="148" spans="38:39" ht="13.5">
      <c r="AL148" s="93" t="s">
        <v>100</v>
      </c>
      <c r="AM148" s="93"/>
    </row>
    <row r="149" spans="38:39" ht="13.5">
      <c r="AL149" s="93" t="s">
        <v>101</v>
      </c>
      <c r="AM149" s="93"/>
    </row>
    <row r="150" spans="38:39" ht="13.5">
      <c r="AL150" s="93" t="s">
        <v>102</v>
      </c>
      <c r="AM150" s="93"/>
    </row>
    <row r="151" spans="38:39" ht="13.5">
      <c r="AL151" s="93" t="s">
        <v>103</v>
      </c>
      <c r="AM151" s="93"/>
    </row>
    <row r="152" spans="38:39" ht="13.5">
      <c r="AL152" s="93" t="s">
        <v>104</v>
      </c>
      <c r="AM152" s="93"/>
    </row>
    <row r="153" spans="38:39" ht="13.5">
      <c r="AL153" s="93" t="s">
        <v>105</v>
      </c>
      <c r="AM153" s="93"/>
    </row>
    <row r="154" spans="38:39" ht="13.5">
      <c r="AL154" s="93" t="s">
        <v>106</v>
      </c>
      <c r="AM154" s="93"/>
    </row>
    <row r="155" spans="38:39" ht="13.5">
      <c r="AL155" s="93" t="s">
        <v>126</v>
      </c>
      <c r="AM155" s="93"/>
    </row>
  </sheetData>
  <sheetProtection password="CC65" sheet="1" objects="1" scenarios="1"/>
  <mergeCells count="388">
    <mergeCell ref="AD115:AJ116"/>
    <mergeCell ref="M115:O116"/>
    <mergeCell ref="P115:R116"/>
    <mergeCell ref="S115:U116"/>
    <mergeCell ref="V115:AC116"/>
    <mergeCell ref="AD111:AJ112"/>
    <mergeCell ref="M111:O112"/>
    <mergeCell ref="P111:R112"/>
    <mergeCell ref="S111:U112"/>
    <mergeCell ref="V111:AC112"/>
    <mergeCell ref="C113:L114"/>
    <mergeCell ref="M113:O114"/>
    <mergeCell ref="P113:R114"/>
    <mergeCell ref="S113:U114"/>
    <mergeCell ref="V113:AC114"/>
    <mergeCell ref="AD113:AJ114"/>
    <mergeCell ref="AD107:AJ108"/>
    <mergeCell ref="C109:L110"/>
    <mergeCell ref="M109:O110"/>
    <mergeCell ref="P109:R110"/>
    <mergeCell ref="S109:U110"/>
    <mergeCell ref="V109:AC110"/>
    <mergeCell ref="AD109:AJ110"/>
    <mergeCell ref="M107:O108"/>
    <mergeCell ref="P107:R108"/>
    <mergeCell ref="S107:U108"/>
    <mergeCell ref="V107:AC108"/>
    <mergeCell ref="AD103:AJ104"/>
    <mergeCell ref="C105:L106"/>
    <mergeCell ref="M105:O106"/>
    <mergeCell ref="P105:R106"/>
    <mergeCell ref="S105:U106"/>
    <mergeCell ref="V105:AC106"/>
    <mergeCell ref="AD105:AJ106"/>
    <mergeCell ref="M103:O104"/>
    <mergeCell ref="P103:R104"/>
    <mergeCell ref="S103:U104"/>
    <mergeCell ref="V103:AC104"/>
    <mergeCell ref="AD99:AJ100"/>
    <mergeCell ref="C101:L102"/>
    <mergeCell ref="M101:O102"/>
    <mergeCell ref="P101:R102"/>
    <mergeCell ref="S101:U102"/>
    <mergeCell ref="V101:AC102"/>
    <mergeCell ref="AD101:AJ102"/>
    <mergeCell ref="P99:R100"/>
    <mergeCell ref="A111:B112"/>
    <mergeCell ref="A113:B114"/>
    <mergeCell ref="A115:B116"/>
    <mergeCell ref="C97:L98"/>
    <mergeCell ref="C99:L100"/>
    <mergeCell ref="C103:L104"/>
    <mergeCell ref="C107:L108"/>
    <mergeCell ref="C111:L112"/>
    <mergeCell ref="C115:L116"/>
    <mergeCell ref="A103:B104"/>
    <mergeCell ref="A105:B106"/>
    <mergeCell ref="A107:B108"/>
    <mergeCell ref="A109:B110"/>
    <mergeCell ref="AD97:AJ98"/>
    <mergeCell ref="C89:L90"/>
    <mergeCell ref="A99:B100"/>
    <mergeCell ref="A101:B102"/>
    <mergeCell ref="M97:O98"/>
    <mergeCell ref="P97:R98"/>
    <mergeCell ref="M99:O100"/>
    <mergeCell ref="S99:U100"/>
    <mergeCell ref="V99:AC100"/>
    <mergeCell ref="C85:L86"/>
    <mergeCell ref="A97:B98"/>
    <mergeCell ref="S97:U98"/>
    <mergeCell ref="V97:AC98"/>
    <mergeCell ref="M95:O96"/>
    <mergeCell ref="V93:AC94"/>
    <mergeCell ref="C91:L92"/>
    <mergeCell ref="M91:O92"/>
    <mergeCell ref="V95:AC96"/>
    <mergeCell ref="AD95:AJ96"/>
    <mergeCell ref="C93:L94"/>
    <mergeCell ref="M93:O94"/>
    <mergeCell ref="P81:R82"/>
    <mergeCell ref="S81:U82"/>
    <mergeCell ref="V87:AC88"/>
    <mergeCell ref="C87:L88"/>
    <mergeCell ref="AD83:AJ84"/>
    <mergeCell ref="S91:U92"/>
    <mergeCell ref="M89:O90"/>
    <mergeCell ref="P89:R90"/>
    <mergeCell ref="S89:U90"/>
    <mergeCell ref="AD87:AJ88"/>
    <mergeCell ref="A1:AJ2"/>
    <mergeCell ref="O7:S8"/>
    <mergeCell ref="T7:AB8"/>
    <mergeCell ref="C83:L84"/>
    <mergeCell ref="M83:O84"/>
    <mergeCell ref="P83:R84"/>
    <mergeCell ref="P93:R94"/>
    <mergeCell ref="V85:AC86"/>
    <mergeCell ref="AD85:AJ86"/>
    <mergeCell ref="S95:U96"/>
    <mergeCell ref="AD93:AJ94"/>
    <mergeCell ref="V89:AC90"/>
    <mergeCell ref="AD89:AJ90"/>
    <mergeCell ref="V91:AC92"/>
    <mergeCell ref="AD91:AJ92"/>
    <mergeCell ref="P91:R92"/>
    <mergeCell ref="C95:L96"/>
    <mergeCell ref="P95:R96"/>
    <mergeCell ref="V83:AC84"/>
    <mergeCell ref="S93:U94"/>
    <mergeCell ref="M87:O88"/>
    <mergeCell ref="P87:R88"/>
    <mergeCell ref="S87:U88"/>
    <mergeCell ref="M85:O86"/>
    <mergeCell ref="P85:R86"/>
    <mergeCell ref="S85:U86"/>
    <mergeCell ref="S83:U84"/>
    <mergeCell ref="C79:L80"/>
    <mergeCell ref="M79:O80"/>
    <mergeCell ref="V81:AC82"/>
    <mergeCell ref="AD81:AJ82"/>
    <mergeCell ref="C81:L82"/>
    <mergeCell ref="M81:O82"/>
    <mergeCell ref="P79:R80"/>
    <mergeCell ref="S79:U80"/>
    <mergeCell ref="V75:AC76"/>
    <mergeCell ref="AD75:AJ76"/>
    <mergeCell ref="V79:AC80"/>
    <mergeCell ref="AD79:AJ80"/>
    <mergeCell ref="V77:AC78"/>
    <mergeCell ref="AD77:AJ78"/>
    <mergeCell ref="C77:L78"/>
    <mergeCell ref="M77:O78"/>
    <mergeCell ref="P77:R78"/>
    <mergeCell ref="S77:U78"/>
    <mergeCell ref="C75:L76"/>
    <mergeCell ref="M75:O76"/>
    <mergeCell ref="P75:R76"/>
    <mergeCell ref="S75:U76"/>
    <mergeCell ref="C71:L72"/>
    <mergeCell ref="M71:O72"/>
    <mergeCell ref="V73:AC74"/>
    <mergeCell ref="AD73:AJ74"/>
    <mergeCell ref="C73:L74"/>
    <mergeCell ref="M73:O74"/>
    <mergeCell ref="P73:R74"/>
    <mergeCell ref="S73:U74"/>
    <mergeCell ref="AD69:AJ70"/>
    <mergeCell ref="P65:R66"/>
    <mergeCell ref="S65:U66"/>
    <mergeCell ref="P71:R72"/>
    <mergeCell ref="S71:U72"/>
    <mergeCell ref="V67:AC68"/>
    <mergeCell ref="AD67:AJ68"/>
    <mergeCell ref="V71:AC72"/>
    <mergeCell ref="AD71:AJ72"/>
    <mergeCell ref="AD65:AJ66"/>
    <mergeCell ref="M69:O70"/>
    <mergeCell ref="P69:R70"/>
    <mergeCell ref="S69:U70"/>
    <mergeCell ref="V69:AC70"/>
    <mergeCell ref="M63:O64"/>
    <mergeCell ref="V65:AC66"/>
    <mergeCell ref="C67:L68"/>
    <mergeCell ref="M67:O68"/>
    <mergeCell ref="P67:R68"/>
    <mergeCell ref="S67:U68"/>
    <mergeCell ref="C65:L66"/>
    <mergeCell ref="M65:O66"/>
    <mergeCell ref="C63:L64"/>
    <mergeCell ref="P63:R64"/>
    <mergeCell ref="S63:U64"/>
    <mergeCell ref="V59:AC60"/>
    <mergeCell ref="AD59:AJ60"/>
    <mergeCell ref="V63:AC64"/>
    <mergeCell ref="AD63:AJ64"/>
    <mergeCell ref="V61:AC62"/>
    <mergeCell ref="AD61:AJ62"/>
    <mergeCell ref="M61:O62"/>
    <mergeCell ref="M51:O52"/>
    <mergeCell ref="P57:R58"/>
    <mergeCell ref="S57:U58"/>
    <mergeCell ref="M53:O54"/>
    <mergeCell ref="P61:R62"/>
    <mergeCell ref="S61:U62"/>
    <mergeCell ref="M59:O60"/>
    <mergeCell ref="P59:R60"/>
    <mergeCell ref="S59:U60"/>
    <mergeCell ref="M57:O58"/>
    <mergeCell ref="M55:O56"/>
    <mergeCell ref="V57:AC58"/>
    <mergeCell ref="AD57:AJ58"/>
    <mergeCell ref="S53:U54"/>
    <mergeCell ref="V53:AC54"/>
    <mergeCell ref="AD53:AJ54"/>
    <mergeCell ref="P55:R56"/>
    <mergeCell ref="S55:U56"/>
    <mergeCell ref="AD51:AJ52"/>
    <mergeCell ref="V55:AC56"/>
    <mergeCell ref="AD55:AJ56"/>
    <mergeCell ref="V49:AC50"/>
    <mergeCell ref="AD49:AJ50"/>
    <mergeCell ref="S49:U50"/>
    <mergeCell ref="V51:AC52"/>
    <mergeCell ref="S51:U52"/>
    <mergeCell ref="AD43:AJ44"/>
    <mergeCell ref="V47:AC48"/>
    <mergeCell ref="AD47:AJ48"/>
    <mergeCell ref="M45:O46"/>
    <mergeCell ref="P45:R46"/>
    <mergeCell ref="S45:U46"/>
    <mergeCell ref="V45:AC46"/>
    <mergeCell ref="AD45:AJ46"/>
    <mergeCell ref="V43:AC44"/>
    <mergeCell ref="AD37:AJ38"/>
    <mergeCell ref="AD39:AJ40"/>
    <mergeCell ref="AD41:AJ42"/>
    <mergeCell ref="V41:AC42"/>
    <mergeCell ref="V39:AC40"/>
    <mergeCell ref="M49:O50"/>
    <mergeCell ref="M47:O48"/>
    <mergeCell ref="P47:R48"/>
    <mergeCell ref="P49:R50"/>
    <mergeCell ref="S47:U48"/>
    <mergeCell ref="M39:O40"/>
    <mergeCell ref="M43:O44"/>
    <mergeCell ref="P43:R44"/>
    <mergeCell ref="S43:U44"/>
    <mergeCell ref="M41:O42"/>
    <mergeCell ref="P41:R42"/>
    <mergeCell ref="S41:U42"/>
    <mergeCell ref="AD33:AJ34"/>
    <mergeCell ref="V35:AC36"/>
    <mergeCell ref="M33:O34"/>
    <mergeCell ref="P33:R34"/>
    <mergeCell ref="S33:U34"/>
    <mergeCell ref="V33:AC34"/>
    <mergeCell ref="AD35:AJ36"/>
    <mergeCell ref="M35:O36"/>
    <mergeCell ref="P35:R36"/>
    <mergeCell ref="S35:U36"/>
    <mergeCell ref="AD31:AJ32"/>
    <mergeCell ref="M31:O32"/>
    <mergeCell ref="P31:R32"/>
    <mergeCell ref="AD29:AJ30"/>
    <mergeCell ref="S27:U28"/>
    <mergeCell ref="V27:AC28"/>
    <mergeCell ref="AD27:AJ28"/>
    <mergeCell ref="C69:L70"/>
    <mergeCell ref="A83:B84"/>
    <mergeCell ref="AD25:AJ26"/>
    <mergeCell ref="AD17:AJ18"/>
    <mergeCell ref="C19:L20"/>
    <mergeCell ref="M19:O20"/>
    <mergeCell ref="P19:R20"/>
    <mergeCell ref="S19:U20"/>
    <mergeCell ref="V17:AC18"/>
    <mergeCell ref="AD19:AJ20"/>
    <mergeCell ref="A95:B96"/>
    <mergeCell ref="A59:B60"/>
    <mergeCell ref="A61:B62"/>
    <mergeCell ref="A93:B94"/>
    <mergeCell ref="A71:B72"/>
    <mergeCell ref="A73:B74"/>
    <mergeCell ref="A79:B80"/>
    <mergeCell ref="A89:B90"/>
    <mergeCell ref="A91:B92"/>
    <mergeCell ref="A81:B82"/>
    <mergeCell ref="C37:L38"/>
    <mergeCell ref="P25:R26"/>
    <mergeCell ref="C25:L26"/>
    <mergeCell ref="M29:O30"/>
    <mergeCell ref="S29:U30"/>
    <mergeCell ref="V29:AC30"/>
    <mergeCell ref="M27:O28"/>
    <mergeCell ref="P27:R28"/>
    <mergeCell ref="C35:L36"/>
    <mergeCell ref="M37:O38"/>
    <mergeCell ref="S25:U26"/>
    <mergeCell ref="V25:AC26"/>
    <mergeCell ref="S31:U32"/>
    <mergeCell ref="V31:AC32"/>
    <mergeCell ref="P39:R40"/>
    <mergeCell ref="P37:R38"/>
    <mergeCell ref="S37:U38"/>
    <mergeCell ref="S39:U40"/>
    <mergeCell ref="P29:R30"/>
    <mergeCell ref="V37:AC38"/>
    <mergeCell ref="C33:L34"/>
    <mergeCell ref="C61:L62"/>
    <mergeCell ref="C57:L58"/>
    <mergeCell ref="A55:B56"/>
    <mergeCell ref="P53:R54"/>
    <mergeCell ref="C43:L44"/>
    <mergeCell ref="C41:L42"/>
    <mergeCell ref="C55:L56"/>
    <mergeCell ref="C59:L60"/>
    <mergeCell ref="P51:R52"/>
    <mergeCell ref="A27:B28"/>
    <mergeCell ref="A45:B46"/>
    <mergeCell ref="A47:B48"/>
    <mergeCell ref="C53:L54"/>
    <mergeCell ref="C47:L48"/>
    <mergeCell ref="C51:L52"/>
    <mergeCell ref="C39:L40"/>
    <mergeCell ref="C49:L50"/>
    <mergeCell ref="C45:L46"/>
    <mergeCell ref="C27:L28"/>
    <mergeCell ref="A77:B78"/>
    <mergeCell ref="A49:B50"/>
    <mergeCell ref="A51:B52"/>
    <mergeCell ref="A39:B40"/>
    <mergeCell ref="A41:B42"/>
    <mergeCell ref="A43:B44"/>
    <mergeCell ref="A53:B54"/>
    <mergeCell ref="A33:B34"/>
    <mergeCell ref="A75:B76"/>
    <mergeCell ref="A63:B64"/>
    <mergeCell ref="A65:B66"/>
    <mergeCell ref="A67:B68"/>
    <mergeCell ref="A69:B70"/>
    <mergeCell ref="A35:B36"/>
    <mergeCell ref="A37:B38"/>
    <mergeCell ref="M15:O16"/>
    <mergeCell ref="A7:E8"/>
    <mergeCell ref="F7:N8"/>
    <mergeCell ref="M25:O26"/>
    <mergeCell ref="A15:B16"/>
    <mergeCell ref="C15:L16"/>
    <mergeCell ref="C21:L22"/>
    <mergeCell ref="A25:B26"/>
    <mergeCell ref="A87:B88"/>
    <mergeCell ref="A85:B86"/>
    <mergeCell ref="A57:B58"/>
    <mergeCell ref="V23:AC24"/>
    <mergeCell ref="S21:U22"/>
    <mergeCell ref="V21:AC22"/>
    <mergeCell ref="M21:O22"/>
    <mergeCell ref="P21:R22"/>
    <mergeCell ref="C31:L32"/>
    <mergeCell ref="A23:B24"/>
    <mergeCell ref="A31:B32"/>
    <mergeCell ref="M17:O18"/>
    <mergeCell ref="P17:R18"/>
    <mergeCell ref="A19:B20"/>
    <mergeCell ref="A21:B22"/>
    <mergeCell ref="M23:O24"/>
    <mergeCell ref="P23:R24"/>
    <mergeCell ref="C23:L24"/>
    <mergeCell ref="A29:B30"/>
    <mergeCell ref="A17:B18"/>
    <mergeCell ref="C29:L30"/>
    <mergeCell ref="AM3:AN4"/>
    <mergeCell ref="AK5:AL6"/>
    <mergeCell ref="T5:AB6"/>
    <mergeCell ref="AL3:AL4"/>
    <mergeCell ref="AM5:AN6"/>
    <mergeCell ref="V15:AC16"/>
    <mergeCell ref="V19:AC20"/>
    <mergeCell ref="S23:U24"/>
    <mergeCell ref="AD23:AJ24"/>
    <mergeCell ref="S3:V4"/>
    <mergeCell ref="O5:S6"/>
    <mergeCell ref="R9:X10"/>
    <mergeCell ref="R11:X12"/>
    <mergeCell ref="Y9:AC10"/>
    <mergeCell ref="C17:L18"/>
    <mergeCell ref="A5:E6"/>
    <mergeCell ref="Y11:AC12"/>
    <mergeCell ref="A3:E4"/>
    <mergeCell ref="F3:N4"/>
    <mergeCell ref="AD15:AJ16"/>
    <mergeCell ref="AD21:AJ22"/>
    <mergeCell ref="P15:R16"/>
    <mergeCell ref="O3:R4"/>
    <mergeCell ref="F5:N6"/>
    <mergeCell ref="S17:U18"/>
    <mergeCell ref="S15:U16"/>
    <mergeCell ref="AB3:AJ4"/>
    <mergeCell ref="W3:AA4"/>
    <mergeCell ref="AD9:AJ10"/>
    <mergeCell ref="AD11:AJ12"/>
    <mergeCell ref="A9:E10"/>
    <mergeCell ref="A11:E12"/>
    <mergeCell ref="F9:L10"/>
    <mergeCell ref="F11:L12"/>
    <mergeCell ref="M9:Q10"/>
    <mergeCell ref="M11:Q12"/>
  </mergeCells>
  <dataValidations count="2">
    <dataValidation type="list" allowBlank="1" showInputMessage="1" showErrorMessage="1" sqref="F3:N4">
      <formula1>$AL$131:$AL$155</formula1>
    </dataValidation>
    <dataValidation type="list" allowBlank="1" showInputMessage="1" showErrorMessage="1" sqref="S3:V4">
      <formula1>$AM$131:$AM$132</formula1>
    </dataValidation>
  </dataValidations>
  <hyperlinks>
    <hyperlink ref="AL3:AL4" location="トップページ!A1" display="トップページへ"/>
    <hyperlink ref="AM3:AM4" location="申込書!A1" display="申込書へ"/>
    <hyperlink ref="AK5:AL6" location="プロ原稿!A1" display="プロ原稿へ"/>
    <hyperlink ref="AM5:AM6" location="エントリー変更!A1" display="エントリー変更へ"/>
  </hyperlinks>
  <printOptions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showGridLines="0" zoomScale="75" zoomScaleNormal="75" zoomScalePageLayoutView="0" workbookViewId="0" topLeftCell="A1">
      <selection activeCell="AF4" sqref="AF4:AF5"/>
    </sheetView>
  </sheetViews>
  <sheetFormatPr defaultColWidth="13.00390625" defaultRowHeight="15"/>
  <cols>
    <col min="1" max="1" width="6.57421875" style="10" customWidth="1"/>
    <col min="2" max="19" width="4.421875" style="10" customWidth="1"/>
    <col min="20" max="25" width="4.140625" style="10" customWidth="1"/>
    <col min="26" max="26" width="6.140625" style="10" customWidth="1"/>
    <col min="27" max="28" width="6.57421875" style="10" customWidth="1"/>
    <col min="29" max="29" width="14.140625" style="10" customWidth="1"/>
    <col min="30" max="30" width="11.00390625" style="10" customWidth="1"/>
    <col min="31" max="31" width="5.57421875" style="10" customWidth="1"/>
    <col min="32" max="33" width="20.57421875" style="10" customWidth="1"/>
    <col min="34" max="16384" width="13.00390625" style="10" customWidth="1"/>
  </cols>
  <sheetData>
    <row r="1" spans="2:30" ht="33.75" customHeight="1">
      <c r="B1" s="211">
        <f>IF(トップページ!B5="","",トップページ!B5)</f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2:30" ht="30" customHeight="1" thickBot="1">
      <c r="B2" s="210">
        <f>IF(トップページ!B6="","",トップページ!B6)</f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2:31" ht="28.5" customHeight="1">
      <c r="B3" s="145" t="s">
        <v>76</v>
      </c>
      <c r="C3" s="146"/>
      <c r="D3" s="149">
        <f>IF('学校データ'!F3="","",'学校データ'!F3)</f>
      </c>
      <c r="E3" s="149"/>
      <c r="F3" s="149"/>
      <c r="G3" s="149"/>
      <c r="H3" s="149"/>
      <c r="I3" s="149"/>
      <c r="J3" s="176" t="s">
        <v>134</v>
      </c>
      <c r="K3" s="176"/>
      <c r="L3" s="176"/>
      <c r="M3" s="176"/>
      <c r="N3" s="176"/>
      <c r="O3" s="177"/>
      <c r="P3" s="162" t="s">
        <v>61</v>
      </c>
      <c r="Q3" s="164"/>
      <c r="R3" s="180">
        <f>IF('学校データ'!S3="","",'学校データ'!S3)</f>
      </c>
      <c r="S3" s="181"/>
      <c r="T3" s="156" t="s">
        <v>62</v>
      </c>
      <c r="U3" s="162" t="s">
        <v>63</v>
      </c>
      <c r="V3" s="163"/>
      <c r="W3" s="163"/>
      <c r="X3" s="163"/>
      <c r="Y3" s="164"/>
      <c r="Z3" s="156" t="s">
        <v>3</v>
      </c>
      <c r="AA3" s="156" t="s">
        <v>4</v>
      </c>
      <c r="AB3" s="156" t="s">
        <v>5</v>
      </c>
      <c r="AC3" s="156" t="s">
        <v>6</v>
      </c>
      <c r="AD3" s="171" t="s">
        <v>7</v>
      </c>
      <c r="AE3" s="9"/>
    </row>
    <row r="4" spans="1:34" ht="28.5" customHeight="1">
      <c r="A4" s="38"/>
      <c r="B4" s="147"/>
      <c r="C4" s="148"/>
      <c r="D4" s="150"/>
      <c r="E4" s="150"/>
      <c r="F4" s="150"/>
      <c r="G4" s="150"/>
      <c r="H4" s="150"/>
      <c r="I4" s="150"/>
      <c r="J4" s="178"/>
      <c r="K4" s="178"/>
      <c r="L4" s="178"/>
      <c r="M4" s="178"/>
      <c r="N4" s="178"/>
      <c r="O4" s="179"/>
      <c r="P4" s="168"/>
      <c r="Q4" s="170"/>
      <c r="R4" s="182"/>
      <c r="S4" s="183"/>
      <c r="T4" s="157"/>
      <c r="U4" s="165"/>
      <c r="V4" s="166"/>
      <c r="W4" s="166"/>
      <c r="X4" s="166"/>
      <c r="Y4" s="167"/>
      <c r="Z4" s="157"/>
      <c r="AA4" s="157"/>
      <c r="AB4" s="157"/>
      <c r="AC4" s="157"/>
      <c r="AD4" s="172"/>
      <c r="AE4" s="9"/>
      <c r="AF4" s="137" t="s">
        <v>25</v>
      </c>
      <c r="AG4" s="137" t="s">
        <v>56</v>
      </c>
      <c r="AH4" s="32"/>
    </row>
    <row r="5" spans="1:34" ht="28.5" customHeight="1">
      <c r="A5" s="39"/>
      <c r="B5" s="140" t="s">
        <v>72</v>
      </c>
      <c r="C5" s="141"/>
      <c r="D5" s="142">
        <f>IF('学校データ'!AB3="","",'学校データ'!AB3)</f>
      </c>
      <c r="E5" s="143"/>
      <c r="F5" s="143"/>
      <c r="G5" s="143"/>
      <c r="H5" s="143"/>
      <c r="I5" s="143"/>
      <c r="J5" s="144"/>
      <c r="K5" s="141" t="s">
        <v>113</v>
      </c>
      <c r="L5" s="141"/>
      <c r="M5" s="143">
        <f>IF('学校データ'!F5="","",'学校データ'!F5)</f>
      </c>
      <c r="N5" s="143"/>
      <c r="O5" s="143"/>
      <c r="P5" s="143"/>
      <c r="Q5" s="143"/>
      <c r="R5" s="143"/>
      <c r="S5" s="143"/>
      <c r="T5" s="158"/>
      <c r="U5" s="168"/>
      <c r="V5" s="169"/>
      <c r="W5" s="169"/>
      <c r="X5" s="169"/>
      <c r="Y5" s="170"/>
      <c r="Z5" s="158"/>
      <c r="AA5" s="158"/>
      <c r="AB5" s="158"/>
      <c r="AC5" s="158"/>
      <c r="AD5" s="173"/>
      <c r="AE5" s="9"/>
      <c r="AF5" s="137"/>
      <c r="AG5" s="137"/>
      <c r="AH5" s="32"/>
    </row>
    <row r="6" spans="1:34" ht="28.5" customHeight="1">
      <c r="A6" s="59"/>
      <c r="B6" s="140" t="s">
        <v>64</v>
      </c>
      <c r="C6" s="141"/>
      <c r="D6" s="142">
        <f>IF('学校データ'!T5="","",'学校データ'!T5)</f>
      </c>
      <c r="E6" s="143"/>
      <c r="F6" s="143"/>
      <c r="G6" s="143"/>
      <c r="H6" s="143"/>
      <c r="I6" s="143"/>
      <c r="J6" s="143"/>
      <c r="K6" s="141" t="s">
        <v>65</v>
      </c>
      <c r="L6" s="141"/>
      <c r="M6" s="143">
        <f>IF('学校データ'!F7="","",'学校データ'!F7)</f>
      </c>
      <c r="N6" s="143"/>
      <c r="O6" s="143"/>
      <c r="P6" s="143"/>
      <c r="Q6" s="143"/>
      <c r="R6" s="143"/>
      <c r="S6" s="143"/>
      <c r="T6" s="12">
        <v>1</v>
      </c>
      <c r="U6" s="159">
        <f>IF(A6="","",VLOOKUP(A6,'学校データ'!$A$17:$AJ$116,3))</f>
      </c>
      <c r="V6" s="160"/>
      <c r="W6" s="160"/>
      <c r="X6" s="160"/>
      <c r="Y6" s="161"/>
      <c r="Z6" s="31">
        <f>IF(A6="","",VLOOKUP(A6,'学校データ'!$A$17:$AJ$116,13))</f>
      </c>
      <c r="AA6" s="31">
        <f>IF(A6="","",VLOOKUP(A6,'学校データ'!$A$17:$AJ$116,16))</f>
      </c>
      <c r="AB6" s="56">
        <f>IF(A6="","",VLOOKUP(A6,'学校データ'!$A$17:$AJ$116,19))</f>
      </c>
      <c r="AC6" s="61">
        <f>IF(A6="","",VLOOKUP(A6,'学校データ'!$A$17:$AJ$116,22))</f>
      </c>
      <c r="AD6" s="57">
        <f>IF(A6="","",VLOOKUP(A6,'学校データ'!$A$17:$AJ$116,30))</f>
      </c>
      <c r="AE6" s="9"/>
      <c r="AF6" s="138" t="s">
        <v>27</v>
      </c>
      <c r="AG6" s="138" t="s">
        <v>54</v>
      </c>
      <c r="AH6" s="32"/>
    </row>
    <row r="7" spans="1:34" ht="28.5" customHeight="1">
      <c r="A7" s="59"/>
      <c r="B7" s="151" t="s">
        <v>66</v>
      </c>
      <c r="C7" s="152"/>
      <c r="D7" s="142">
        <f>IF('学校データ'!T7="","",'学校データ'!T7)</f>
      </c>
      <c r="E7" s="143"/>
      <c r="F7" s="143"/>
      <c r="G7" s="143"/>
      <c r="H7" s="143"/>
      <c r="I7" s="143"/>
      <c r="J7" s="143"/>
      <c r="K7" s="141" t="s">
        <v>114</v>
      </c>
      <c r="L7" s="184"/>
      <c r="M7" s="142">
        <f>IF(A5="","",VLOOKUP(A5,'学校データ'!$A$17:$AJ$116,3))</f>
      </c>
      <c r="N7" s="143"/>
      <c r="O7" s="143"/>
      <c r="P7" s="143"/>
      <c r="Q7" s="143"/>
      <c r="R7" s="143"/>
      <c r="S7" s="144"/>
      <c r="T7" s="12">
        <v>2</v>
      </c>
      <c r="U7" s="159">
        <f>IF(A7="","",VLOOKUP(A7,'学校データ'!$A$17:$AJ$116,3))</f>
      </c>
      <c r="V7" s="160"/>
      <c r="W7" s="160"/>
      <c r="X7" s="160"/>
      <c r="Y7" s="161"/>
      <c r="Z7" s="31">
        <f>IF(A7="","",VLOOKUP(A7,'学校データ'!$A$17:$AJ$116,13))</f>
      </c>
      <c r="AA7" s="31">
        <f>IF(A7="","",VLOOKUP(A7,'学校データ'!$A$17:$AJ$116,16))</f>
      </c>
      <c r="AB7" s="56">
        <f>IF(A7="","",VLOOKUP(A7,'学校データ'!$A$17:$AJ$116,19))</f>
      </c>
      <c r="AC7" s="61">
        <f>IF(A7="","",VLOOKUP(A7,'学校データ'!$A$17:$AJ$116,22))</f>
      </c>
      <c r="AD7" s="57">
        <f>IF(A7="","",VLOOKUP(A7,'学校データ'!$A$17:$AJ$116,30))</f>
      </c>
      <c r="AF7" s="139"/>
      <c r="AG7" s="138"/>
      <c r="AH7" s="32"/>
    </row>
    <row r="8" spans="1:34" ht="28.5" customHeight="1">
      <c r="A8" s="59"/>
      <c r="B8" s="151" t="s">
        <v>67</v>
      </c>
      <c r="C8" s="185"/>
      <c r="D8" s="142">
        <f>IF('学校データ'!F9="","",'学校データ'!F9)</f>
      </c>
      <c r="E8" s="186"/>
      <c r="F8" s="186"/>
      <c r="G8" s="186"/>
      <c r="H8" s="184" t="s">
        <v>116</v>
      </c>
      <c r="I8" s="185"/>
      <c r="J8" s="142">
        <f>IF('学校データ'!R9="","",'学校データ'!R9)</f>
      </c>
      <c r="K8" s="186"/>
      <c r="L8" s="186"/>
      <c r="M8" s="186"/>
      <c r="N8" s="184" t="s">
        <v>118</v>
      </c>
      <c r="O8" s="185"/>
      <c r="P8" s="142">
        <f>IF('学校データ'!AD9="","",'学校データ'!AD9)</f>
      </c>
      <c r="Q8" s="186"/>
      <c r="R8" s="186"/>
      <c r="S8" s="186"/>
      <c r="T8" s="12">
        <v>3</v>
      </c>
      <c r="U8" s="159">
        <f>IF(A8="","",VLOOKUP(A8,'学校データ'!$A$17:$AJ$116,3))</f>
      </c>
      <c r="V8" s="160"/>
      <c r="W8" s="160"/>
      <c r="X8" s="160"/>
      <c r="Y8" s="161"/>
      <c r="Z8" s="31">
        <f>IF(A8="","",VLOOKUP(A8,'学校データ'!$A$17:$AJ$116,13))</f>
      </c>
      <c r="AA8" s="31">
        <f>IF(A8="","",VLOOKUP(A8,'学校データ'!$A$17:$AJ$116,16))</f>
      </c>
      <c r="AB8" s="56">
        <f>IF(A8="","",VLOOKUP(A8,'学校データ'!$A$17:$AJ$116,19))</f>
      </c>
      <c r="AC8" s="61">
        <f>IF(A8="","",VLOOKUP(A8,'学校データ'!$A$17:$AJ$116,22))</f>
      </c>
      <c r="AD8" s="57">
        <f>IF(A8="","",VLOOKUP(A8,'学校データ'!$A$17:$AJ$116,30))</f>
      </c>
      <c r="AG8" s="33"/>
      <c r="AH8" s="33"/>
    </row>
    <row r="9" spans="1:34" ht="28.5" customHeight="1">
      <c r="A9" s="59"/>
      <c r="B9" s="151" t="s">
        <v>68</v>
      </c>
      <c r="C9" s="185"/>
      <c r="D9" s="142">
        <f>IF('学校データ'!F11="","",'学校データ'!F11)</f>
      </c>
      <c r="E9" s="186"/>
      <c r="F9" s="186"/>
      <c r="G9" s="186"/>
      <c r="H9" s="184" t="s">
        <v>117</v>
      </c>
      <c r="I9" s="185"/>
      <c r="J9" s="142">
        <f>IF('学校データ'!R11="","",'学校データ'!R11)</f>
      </c>
      <c r="K9" s="186"/>
      <c r="L9" s="186"/>
      <c r="M9" s="186"/>
      <c r="N9" s="184" t="s">
        <v>119</v>
      </c>
      <c r="O9" s="185"/>
      <c r="P9" s="142">
        <f>IF('学校データ'!AD11="","",'学校データ'!AD11)</f>
      </c>
      <c r="Q9" s="186"/>
      <c r="R9" s="186"/>
      <c r="S9" s="186"/>
      <c r="T9" s="12">
        <v>4</v>
      </c>
      <c r="U9" s="159">
        <f>IF(A9="","",VLOOKUP(A9,'学校データ'!$A$17:$AJ$116,3))</f>
      </c>
      <c r="V9" s="160"/>
      <c r="W9" s="160"/>
      <c r="X9" s="160"/>
      <c r="Y9" s="161"/>
      <c r="Z9" s="31">
        <f>IF(A9="","",VLOOKUP(A9,'学校データ'!$A$17:$AJ$116,13))</f>
      </c>
      <c r="AA9" s="31">
        <f>IF(A9="","",VLOOKUP(A9,'学校データ'!$A$17:$AJ$116,16))</f>
      </c>
      <c r="AB9" s="56">
        <f>IF(A9="","",VLOOKUP(A9,'学校データ'!$A$17:$AJ$116,19))</f>
      </c>
      <c r="AC9" s="61">
        <f>IF(A9="","",VLOOKUP(A9,'学校データ'!$A$17:$AJ$116,22))</f>
      </c>
      <c r="AD9" s="57">
        <f>IF(A9="","",VLOOKUP(A9,'学校データ'!$A$17:$AJ$116,30))</f>
      </c>
      <c r="AG9" s="33"/>
      <c r="AH9" s="33"/>
    </row>
    <row r="10" spans="1:30" ht="28.5" customHeight="1">
      <c r="A10" s="59"/>
      <c r="B10" s="199" t="s">
        <v>76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12">
        <v>5</v>
      </c>
      <c r="U10" s="159">
        <f>IF(A10="","",VLOOKUP(A10,'学校データ'!$A$17:$AJ$116,3))</f>
      </c>
      <c r="V10" s="160"/>
      <c r="W10" s="160"/>
      <c r="X10" s="160"/>
      <c r="Y10" s="161"/>
      <c r="Z10" s="31">
        <f>IF(A10="","",VLOOKUP(A10,'学校データ'!$A$17:$AJ$116,13))</f>
      </c>
      <c r="AA10" s="31">
        <f>IF(A10="","",VLOOKUP(A10,'学校データ'!$A$17:$AJ$116,16))</f>
      </c>
      <c r="AB10" s="56">
        <f>IF(A10="","",VLOOKUP(A10,'学校データ'!$A$17:$AJ$116,19))</f>
      </c>
      <c r="AC10" s="61">
        <f>IF(A10="","",VLOOKUP(A10,'学校データ'!$A$17:$AJ$116,22))</f>
      </c>
      <c r="AD10" s="57">
        <f>IF(A10="","",VLOOKUP(A10,'学校データ'!$A$17:$AJ$116,30))</f>
      </c>
    </row>
    <row r="11" spans="1:30" ht="28.5" customHeight="1">
      <c r="A11" s="5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12">
        <v>6</v>
      </c>
      <c r="U11" s="159">
        <f>IF(A11="","",VLOOKUP(A11,'学校データ'!$A$17:$AJ$116,3))</f>
      </c>
      <c r="V11" s="160"/>
      <c r="W11" s="160"/>
      <c r="X11" s="160"/>
      <c r="Y11" s="161"/>
      <c r="Z11" s="31">
        <f>IF(A11="","",VLOOKUP(A11,'学校データ'!$A$17:$AJ$116,13))</f>
      </c>
      <c r="AA11" s="31">
        <f>IF(A11="","",VLOOKUP(A11,'学校データ'!$A$17:$AJ$116,16))</f>
      </c>
      <c r="AB11" s="56">
        <f>IF(A11="","",VLOOKUP(A11,'学校データ'!$A$17:$AJ$116,19))</f>
      </c>
      <c r="AC11" s="61">
        <f>IF(A11="","",VLOOKUP(A11,'学校データ'!$A$17:$AJ$116,22))</f>
      </c>
      <c r="AD11" s="57">
        <f>IF(A11="","",VLOOKUP(A11,'学校データ'!$A$17:$AJ$116,30))</f>
      </c>
    </row>
    <row r="12" spans="1:30" ht="28.5" customHeight="1">
      <c r="A12" s="59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12">
        <v>7</v>
      </c>
      <c r="U12" s="159">
        <f>IF(A12="","",VLOOKUP(A12,'学校データ'!$A$17:$AJ$116,3))</f>
      </c>
      <c r="V12" s="160"/>
      <c r="W12" s="160"/>
      <c r="X12" s="160"/>
      <c r="Y12" s="161"/>
      <c r="Z12" s="31">
        <f>IF(A12="","",VLOOKUP(A12,'学校データ'!$A$17:$AJ$116,13))</f>
      </c>
      <c r="AA12" s="31">
        <f>IF(A12="","",VLOOKUP(A12,'学校データ'!$A$17:$AJ$116,16))</f>
      </c>
      <c r="AB12" s="56">
        <f>IF(A12="","",VLOOKUP(A12,'学校データ'!$A$17:$AJ$116,19))</f>
      </c>
      <c r="AC12" s="61">
        <f>IF(A12="","",VLOOKUP(A12,'学校データ'!$A$17:$AJ$116,22))</f>
      </c>
      <c r="AD12" s="57">
        <f>IF(A12="","",VLOOKUP(A12,'学校データ'!$A$17:$AJ$116,30))</f>
      </c>
    </row>
    <row r="13" spans="1:30" ht="28.5" customHeight="1">
      <c r="A13" s="59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2">
        <v>8</v>
      </c>
      <c r="U13" s="159">
        <f>IF(A13="","",VLOOKUP(A13,'学校データ'!$A$17:$AJ$116,3))</f>
      </c>
      <c r="V13" s="160"/>
      <c r="W13" s="160"/>
      <c r="X13" s="160"/>
      <c r="Y13" s="161"/>
      <c r="Z13" s="31">
        <f>IF(A13="","",VLOOKUP(A13,'学校データ'!$A$17:$AJ$116,13))</f>
      </c>
      <c r="AA13" s="31">
        <f>IF(A13="","",VLOOKUP(A13,'学校データ'!$A$17:$AJ$116,16))</f>
      </c>
      <c r="AB13" s="56">
        <f>IF(A13="","",VLOOKUP(A13,'学校データ'!$A$17:$AJ$116,19))</f>
      </c>
      <c r="AC13" s="61">
        <f>IF(A13="","",VLOOKUP(A13,'学校データ'!$A$17:$AJ$116,22))</f>
      </c>
      <c r="AD13" s="57">
        <f>IF(A13="","",VLOOKUP(A13,'学校データ'!$A$17:$AJ$116,30))</f>
      </c>
    </row>
    <row r="14" spans="1:30" ht="28.5" customHeight="1">
      <c r="A14" s="59"/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12">
        <v>9</v>
      </c>
      <c r="U14" s="159">
        <f>IF(A14="","",VLOOKUP(A14,'学校データ'!$A$17:$AJ$116,3))</f>
      </c>
      <c r="V14" s="160"/>
      <c r="W14" s="160"/>
      <c r="X14" s="160"/>
      <c r="Y14" s="161"/>
      <c r="Z14" s="31">
        <f>IF(A14="","",VLOOKUP(A14,'学校データ'!$A$17:$AJ$116,13))</f>
      </c>
      <c r="AA14" s="31">
        <f>IF(A14="","",VLOOKUP(A14,'学校データ'!$A$17:$AJ$116,16))</f>
      </c>
      <c r="AB14" s="56">
        <f>IF(A14="","",VLOOKUP(A14,'学校データ'!$A$17:$AJ$116,19))</f>
      </c>
      <c r="AC14" s="61">
        <f>IF(A14="","",VLOOKUP(A14,'学校データ'!$A$17:$AJ$116,22))</f>
      </c>
      <c r="AD14" s="57">
        <f>IF(A14="","",VLOOKUP(A14,'学校データ'!$A$17:$AJ$116,30))</f>
      </c>
    </row>
    <row r="15" spans="1:30" ht="28.5" customHeight="1">
      <c r="A15" s="59"/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12">
        <v>10</v>
      </c>
      <c r="U15" s="159">
        <f>IF(A15="","",VLOOKUP(A15,'学校データ'!$A$17:$AJ$116,3))</f>
      </c>
      <c r="V15" s="160"/>
      <c r="W15" s="160"/>
      <c r="X15" s="160"/>
      <c r="Y15" s="161"/>
      <c r="Z15" s="31">
        <f>IF(A15="","",VLOOKUP(A15,'学校データ'!$A$17:$AJ$116,13))</f>
      </c>
      <c r="AA15" s="31">
        <f>IF(A15="","",VLOOKUP(A15,'学校データ'!$A$17:$AJ$116,16))</f>
      </c>
      <c r="AB15" s="56">
        <f>IF(A15="","",VLOOKUP(A15,'学校データ'!$A$17:$AJ$116,19))</f>
      </c>
      <c r="AC15" s="61">
        <f>IF(A15="","",VLOOKUP(A15,'学校データ'!$A$17:$AJ$116,22))</f>
      </c>
      <c r="AD15" s="57">
        <f>IF(A15="","",VLOOKUP(A15,'学校データ'!$A$17:$AJ$116,30))</f>
      </c>
    </row>
    <row r="16" spans="1:30" ht="28.5" customHeight="1">
      <c r="A16" s="59"/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12">
        <v>11</v>
      </c>
      <c r="U16" s="159">
        <f>IF(A16="","",VLOOKUP(A16,'学校データ'!$A$17:$AJ$116,3))</f>
      </c>
      <c r="V16" s="160"/>
      <c r="W16" s="160"/>
      <c r="X16" s="160"/>
      <c r="Y16" s="161"/>
      <c r="Z16" s="31">
        <f>IF(A16="","",VLOOKUP(A16,'学校データ'!$A$17:$AJ$116,13))</f>
      </c>
      <c r="AA16" s="31">
        <f>IF(A16="","",VLOOKUP(A16,'学校データ'!$A$17:$AJ$116,16))</f>
      </c>
      <c r="AB16" s="56">
        <f>IF(A16="","",VLOOKUP(A16,'学校データ'!$A$17:$AJ$116,19))</f>
      </c>
      <c r="AC16" s="61">
        <f>IF(A16="","",VLOOKUP(A16,'学校データ'!$A$17:$AJ$116,22))</f>
      </c>
      <c r="AD16" s="57">
        <f>IF(A16="","",VLOOKUP(A16,'学校データ'!$A$17:$AJ$116,30))</f>
      </c>
    </row>
    <row r="17" spans="1:30" ht="28.5" customHeight="1">
      <c r="A17" s="59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12">
        <v>12</v>
      </c>
      <c r="U17" s="159">
        <f>IF(A17="","",VLOOKUP(A17,'学校データ'!$A$17:$AJ$116,3))</f>
      </c>
      <c r="V17" s="160"/>
      <c r="W17" s="160"/>
      <c r="X17" s="160"/>
      <c r="Y17" s="161"/>
      <c r="Z17" s="31">
        <f>IF(A17="","",VLOOKUP(A17,'学校データ'!$A$17:$AJ$116,13))</f>
      </c>
      <c r="AA17" s="31">
        <f>IF(A17="","",VLOOKUP(A17,'学校データ'!$A$17:$AJ$116,16))</f>
      </c>
      <c r="AB17" s="56">
        <f>IF(A17="","",VLOOKUP(A17,'学校データ'!$A$17:$AJ$116,19))</f>
      </c>
      <c r="AC17" s="61">
        <f>IF(A17="","",VLOOKUP(A17,'学校データ'!$A$17:$AJ$116,22))</f>
      </c>
      <c r="AD17" s="57">
        <f>IF(A17="","",VLOOKUP(A17,'学校データ'!$A$17:$AJ$116,30))</f>
      </c>
    </row>
    <row r="18" spans="1:30" ht="28.5" customHeight="1">
      <c r="A18" s="59"/>
      <c r="B18" s="201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12">
        <v>13</v>
      </c>
      <c r="U18" s="159">
        <f>IF(A18="","",VLOOKUP(A18,'学校データ'!$A$17:$AJ$116,3))</f>
      </c>
      <c r="V18" s="160"/>
      <c r="W18" s="160"/>
      <c r="X18" s="160"/>
      <c r="Y18" s="161"/>
      <c r="Z18" s="31">
        <f>IF(A18="","",VLOOKUP(A18,'学校データ'!$A$17:$AJ$116,13))</f>
      </c>
      <c r="AA18" s="31">
        <f>IF(A18="","",VLOOKUP(A18,'学校データ'!$A$17:$AJ$116,16))</f>
      </c>
      <c r="AB18" s="56">
        <f>IF(A18="","",VLOOKUP(A18,'学校データ'!$A$17:$AJ$116,19))</f>
      </c>
      <c r="AC18" s="61">
        <f>IF(A18="","",VLOOKUP(A18,'学校データ'!$A$17:$AJ$116,22))</f>
      </c>
      <c r="AD18" s="57">
        <f>IF(A18="","",VLOOKUP(A18,'学校データ'!$A$17:$AJ$116,30))</f>
      </c>
    </row>
    <row r="19" spans="1:30" ht="28.5" customHeight="1">
      <c r="A19" s="59"/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12">
        <v>14</v>
      </c>
      <c r="U19" s="159">
        <f>IF(A19="","",VLOOKUP(A19,'学校データ'!$A$17:$AJ$116,3))</f>
      </c>
      <c r="V19" s="160"/>
      <c r="W19" s="160"/>
      <c r="X19" s="160"/>
      <c r="Y19" s="161"/>
      <c r="Z19" s="31">
        <f>IF(A19="","",VLOOKUP(A19,'学校データ'!$A$17:$AJ$116,13))</f>
      </c>
      <c r="AA19" s="31">
        <f>IF(A19="","",VLOOKUP(A19,'学校データ'!$A$17:$AJ$116,16))</f>
      </c>
      <c r="AB19" s="56">
        <f>IF(A19="","",VLOOKUP(A19,'学校データ'!$A$17:$AJ$116,19))</f>
      </c>
      <c r="AC19" s="61">
        <f>IF(A19="","",VLOOKUP(A19,'学校データ'!$A$17:$AJ$116,22))</f>
      </c>
      <c r="AD19" s="57">
        <f>IF(A19="","",VLOOKUP(A19,'学校データ'!$A$17:$AJ$116,30))</f>
      </c>
    </row>
    <row r="20" spans="1:30" ht="28.5" customHeight="1">
      <c r="A20" s="59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12">
        <v>15</v>
      </c>
      <c r="U20" s="159">
        <f>IF(A20="","",VLOOKUP(A20,'学校データ'!$A$17:$AJ$116,3))</f>
      </c>
      <c r="V20" s="160"/>
      <c r="W20" s="160"/>
      <c r="X20" s="160"/>
      <c r="Y20" s="161"/>
      <c r="Z20" s="31">
        <f>IF(A20="","",VLOOKUP(A20,'学校データ'!$A$17:$AJ$116,13))</f>
      </c>
      <c r="AA20" s="31">
        <f>IF(A20="","",VLOOKUP(A20,'学校データ'!$A$17:$AJ$116,16))</f>
      </c>
      <c r="AB20" s="56">
        <f>IF(A20="","",VLOOKUP(A20,'学校データ'!$A$17:$AJ$116,19))</f>
      </c>
      <c r="AC20" s="61">
        <f>IF(A20="","",VLOOKUP(A20,'学校データ'!$A$17:$AJ$116,22))</f>
      </c>
      <c r="AD20" s="57">
        <f>IF(A20="","",VLOOKUP(A20,'学校データ'!$A$17:$AJ$116,30))</f>
      </c>
    </row>
    <row r="21" spans="1:30" ht="28.5" customHeight="1">
      <c r="A21" s="60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12">
        <v>16</v>
      </c>
      <c r="U21" s="159">
        <f>IF(A21="","",VLOOKUP(A21,'学校データ'!$A$17:$AJ$116,3))</f>
      </c>
      <c r="V21" s="160"/>
      <c r="W21" s="160"/>
      <c r="X21" s="160"/>
      <c r="Y21" s="161"/>
      <c r="Z21" s="31">
        <f>IF(A21="","",VLOOKUP(A21,'学校データ'!$A$17:$AJ$116,13))</f>
      </c>
      <c r="AA21" s="31">
        <f>IF(A21="","",VLOOKUP(A21,'学校データ'!$A$17:$AJ$116,16))</f>
      </c>
      <c r="AB21" s="56">
        <f>IF(A21="","",VLOOKUP(A21,'学校データ'!$A$17:$AJ$116,19))</f>
      </c>
      <c r="AC21" s="61">
        <f>IF(A21="","",VLOOKUP(A21,'学校データ'!$A$17:$AJ$116,22))</f>
      </c>
      <c r="AD21" s="57">
        <f>IF(A21="","",VLOOKUP(A21,'学校データ'!$A$17:$AJ$116,30))</f>
      </c>
    </row>
    <row r="22" spans="2:30" ht="28.5" customHeight="1">
      <c r="B22" s="187" t="s">
        <v>70</v>
      </c>
      <c r="C22" s="188"/>
      <c r="D22" s="189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</row>
    <row r="23" spans="2:30" ht="28.5" customHeight="1" thickBot="1">
      <c r="B23" s="190"/>
      <c r="C23" s="191"/>
      <c r="D23" s="192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8"/>
    </row>
    <row r="24" spans="2:30" ht="28.5" customHeight="1">
      <c r="B24" s="13" t="s">
        <v>77</v>
      </c>
      <c r="C24" s="13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4"/>
    </row>
    <row r="25" spans="2:30" ht="25.5" customHeight="1"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4"/>
    </row>
    <row r="26" spans="2:31" ht="29.25" customHeight="1">
      <c r="B26" s="175"/>
      <c r="C26" s="175"/>
      <c r="D26" s="205"/>
      <c r="E26" s="205"/>
      <c r="F26" s="205"/>
      <c r="G26" s="205"/>
      <c r="H26" s="205"/>
      <c r="I26" s="205"/>
      <c r="J26" s="206"/>
      <c r="K26" s="206"/>
      <c r="L26" s="206"/>
      <c r="M26" s="206"/>
      <c r="N26" s="206"/>
      <c r="O26" s="206"/>
      <c r="P26" s="153"/>
      <c r="Q26" s="153"/>
      <c r="R26" s="207"/>
      <c r="S26" s="207"/>
      <c r="T26" s="153"/>
      <c r="U26" s="153"/>
      <c r="V26" s="153"/>
      <c r="W26" s="153"/>
      <c r="X26" s="153"/>
      <c r="Y26" s="153"/>
      <c r="Z26" s="153"/>
      <c r="AA26" s="153"/>
      <c r="AB26" s="11"/>
      <c r="AC26" s="11"/>
      <c r="AD26" s="154"/>
      <c r="AE26" s="17"/>
    </row>
    <row r="27" spans="2:31" ht="29.25" customHeight="1">
      <c r="B27" s="175"/>
      <c r="C27" s="175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153"/>
      <c r="Q27" s="153"/>
      <c r="R27" s="207"/>
      <c r="S27" s="207"/>
      <c r="T27" s="153"/>
      <c r="U27" s="153"/>
      <c r="V27" s="153"/>
      <c r="W27" s="153"/>
      <c r="X27" s="153"/>
      <c r="Y27" s="153"/>
      <c r="Z27" s="153"/>
      <c r="AA27" s="153"/>
      <c r="AB27" s="11"/>
      <c r="AC27" s="11"/>
      <c r="AD27" s="154"/>
      <c r="AE27" s="17"/>
    </row>
    <row r="28" spans="2:31" ht="29.25" customHeight="1">
      <c r="B28" s="153"/>
      <c r="C28" s="153"/>
      <c r="D28" s="208"/>
      <c r="E28" s="208"/>
      <c r="F28" s="208"/>
      <c r="G28" s="208"/>
      <c r="H28" s="208"/>
      <c r="I28" s="208"/>
      <c r="J28" s="208"/>
      <c r="K28" s="153"/>
      <c r="L28" s="153"/>
      <c r="M28" s="208"/>
      <c r="N28" s="208"/>
      <c r="O28" s="208"/>
      <c r="P28" s="208"/>
      <c r="Q28" s="208"/>
      <c r="R28" s="208"/>
      <c r="S28" s="208"/>
      <c r="T28" s="153"/>
      <c r="U28" s="153"/>
      <c r="V28" s="153"/>
      <c r="W28" s="153"/>
      <c r="X28" s="153"/>
      <c r="Y28" s="153"/>
      <c r="Z28" s="153"/>
      <c r="AA28" s="153"/>
      <c r="AB28" s="11"/>
      <c r="AC28" s="11"/>
      <c r="AD28" s="154"/>
      <c r="AE28" s="17"/>
    </row>
    <row r="29" spans="2:31" ht="29.25" customHeight="1">
      <c r="B29" s="153"/>
      <c r="C29" s="153"/>
      <c r="D29" s="208"/>
      <c r="E29" s="208"/>
      <c r="F29" s="208"/>
      <c r="G29" s="208"/>
      <c r="H29" s="208"/>
      <c r="I29" s="208"/>
      <c r="J29" s="208"/>
      <c r="K29" s="153"/>
      <c r="L29" s="153"/>
      <c r="M29" s="208"/>
      <c r="N29" s="208"/>
      <c r="O29" s="208"/>
      <c r="P29" s="208"/>
      <c r="Q29" s="208"/>
      <c r="R29" s="208"/>
      <c r="S29" s="208"/>
      <c r="T29" s="40"/>
      <c r="U29" s="155"/>
      <c r="V29" s="155"/>
      <c r="W29" s="155"/>
      <c r="X29" s="155"/>
      <c r="Y29" s="155"/>
      <c r="Z29" s="41"/>
      <c r="AA29" s="41"/>
      <c r="AB29" s="41"/>
      <c r="AC29" s="41"/>
      <c r="AD29" s="42"/>
      <c r="AE29" s="17"/>
    </row>
    <row r="30" spans="2:31" ht="29.25" customHeight="1">
      <c r="B30" s="153"/>
      <c r="C30" s="153"/>
      <c r="D30" s="208"/>
      <c r="E30" s="208"/>
      <c r="F30" s="208"/>
      <c r="G30" s="208"/>
      <c r="H30" s="208"/>
      <c r="I30" s="208"/>
      <c r="J30" s="208"/>
      <c r="K30" s="153"/>
      <c r="L30" s="153"/>
      <c r="M30" s="208"/>
      <c r="N30" s="208"/>
      <c r="O30" s="208"/>
      <c r="P30" s="208"/>
      <c r="Q30" s="208"/>
      <c r="R30" s="208"/>
      <c r="S30" s="208"/>
      <c r="T30" s="40"/>
      <c r="U30" s="155"/>
      <c r="V30" s="155"/>
      <c r="W30" s="155"/>
      <c r="X30" s="155"/>
      <c r="Y30" s="155"/>
      <c r="Z30" s="41"/>
      <c r="AA30" s="41"/>
      <c r="AB30" s="41"/>
      <c r="AC30" s="41"/>
      <c r="AD30" s="42"/>
      <c r="AE30" s="17"/>
    </row>
    <row r="31" spans="2:31" ht="29.25" customHeight="1">
      <c r="B31" s="153"/>
      <c r="C31" s="153"/>
      <c r="D31" s="174"/>
      <c r="E31" s="174"/>
      <c r="F31" s="174"/>
      <c r="G31" s="174"/>
      <c r="H31" s="174"/>
      <c r="I31" s="174"/>
      <c r="J31" s="174"/>
      <c r="K31" s="153"/>
      <c r="L31" s="153"/>
      <c r="M31" s="174"/>
      <c r="N31" s="174"/>
      <c r="O31" s="174"/>
      <c r="P31" s="174"/>
      <c r="Q31" s="174"/>
      <c r="R31" s="174"/>
      <c r="S31" s="174"/>
      <c r="T31" s="40"/>
      <c r="U31" s="155"/>
      <c r="V31" s="155"/>
      <c r="W31" s="155"/>
      <c r="X31" s="155"/>
      <c r="Y31" s="155"/>
      <c r="Z31" s="41"/>
      <c r="AA31" s="41"/>
      <c r="AB31" s="41"/>
      <c r="AC31" s="41"/>
      <c r="AD31" s="42"/>
      <c r="AE31" s="17"/>
    </row>
    <row r="32" spans="2:31" ht="29.25" customHeight="1">
      <c r="B32" s="153"/>
      <c r="C32" s="153"/>
      <c r="D32" s="174"/>
      <c r="E32" s="174"/>
      <c r="F32" s="174"/>
      <c r="G32" s="174"/>
      <c r="H32" s="174"/>
      <c r="I32" s="174"/>
      <c r="J32" s="174"/>
      <c r="K32" s="153"/>
      <c r="L32" s="153"/>
      <c r="M32" s="174"/>
      <c r="N32" s="174"/>
      <c r="O32" s="174"/>
      <c r="P32" s="174"/>
      <c r="Q32" s="174"/>
      <c r="R32" s="174"/>
      <c r="S32" s="174"/>
      <c r="T32" s="40"/>
      <c r="U32" s="155"/>
      <c r="V32" s="155"/>
      <c r="W32" s="155"/>
      <c r="X32" s="155"/>
      <c r="Y32" s="155"/>
      <c r="Z32" s="41"/>
      <c r="AA32" s="41"/>
      <c r="AB32" s="41"/>
      <c r="AC32" s="41"/>
      <c r="AD32" s="42"/>
      <c r="AE32" s="17"/>
    </row>
    <row r="33" spans="2:31" ht="29.25" customHeight="1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40"/>
      <c r="U33" s="155"/>
      <c r="V33" s="155"/>
      <c r="W33" s="155"/>
      <c r="X33" s="155"/>
      <c r="Y33" s="155"/>
      <c r="Z33" s="41"/>
      <c r="AA33" s="41"/>
      <c r="AB33" s="41"/>
      <c r="AC33" s="41"/>
      <c r="AD33" s="42"/>
      <c r="AE33" s="17"/>
    </row>
    <row r="34" spans="2:31" ht="29.25" customHeight="1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40"/>
      <c r="U34" s="155"/>
      <c r="V34" s="155"/>
      <c r="W34" s="155"/>
      <c r="X34" s="155"/>
      <c r="Y34" s="155"/>
      <c r="Z34" s="41"/>
      <c r="AA34" s="41"/>
      <c r="AB34" s="41"/>
      <c r="AC34" s="41"/>
      <c r="AD34" s="42"/>
      <c r="AE34" s="17"/>
    </row>
    <row r="35" spans="2:31" ht="29.25" customHeight="1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40"/>
      <c r="U35" s="155"/>
      <c r="V35" s="155"/>
      <c r="W35" s="155"/>
      <c r="X35" s="155"/>
      <c r="Y35" s="155"/>
      <c r="Z35" s="41"/>
      <c r="AA35" s="41"/>
      <c r="AB35" s="41"/>
      <c r="AC35" s="41"/>
      <c r="AD35" s="42"/>
      <c r="AE35" s="17"/>
    </row>
    <row r="36" spans="2:31" ht="29.25" customHeight="1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40"/>
      <c r="U36" s="155"/>
      <c r="V36" s="155"/>
      <c r="W36" s="155"/>
      <c r="X36" s="155"/>
      <c r="Y36" s="155"/>
      <c r="Z36" s="41"/>
      <c r="AA36" s="41"/>
      <c r="AB36" s="41"/>
      <c r="AC36" s="41"/>
      <c r="AD36" s="42"/>
      <c r="AE36" s="17"/>
    </row>
    <row r="37" spans="2:31" ht="29.25" customHeight="1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40"/>
      <c r="U37" s="155"/>
      <c r="V37" s="155"/>
      <c r="W37" s="155"/>
      <c r="X37" s="155"/>
      <c r="Y37" s="155"/>
      <c r="Z37" s="41"/>
      <c r="AA37" s="41"/>
      <c r="AB37" s="41"/>
      <c r="AC37" s="41"/>
      <c r="AD37" s="42"/>
      <c r="AE37" s="17"/>
    </row>
    <row r="38" spans="2:31" ht="29.25" customHeight="1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40"/>
      <c r="U38" s="155"/>
      <c r="V38" s="155"/>
      <c r="W38" s="155"/>
      <c r="X38" s="155"/>
      <c r="Y38" s="155"/>
      <c r="Z38" s="41"/>
      <c r="AA38" s="41"/>
      <c r="AB38" s="41"/>
      <c r="AC38" s="41"/>
      <c r="AD38" s="42"/>
      <c r="AE38" s="17"/>
    </row>
    <row r="39" spans="2:31" ht="29.25" customHeight="1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40"/>
      <c r="U39" s="155"/>
      <c r="V39" s="155"/>
      <c r="W39" s="155"/>
      <c r="X39" s="155"/>
      <c r="Y39" s="155"/>
      <c r="Z39" s="41"/>
      <c r="AA39" s="41"/>
      <c r="AB39" s="41"/>
      <c r="AC39" s="41"/>
      <c r="AD39" s="42"/>
      <c r="AE39" s="17"/>
    </row>
    <row r="40" spans="2:31" ht="29.25" customHeight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40"/>
      <c r="U40" s="155"/>
      <c r="V40" s="155"/>
      <c r="W40" s="155"/>
      <c r="X40" s="155"/>
      <c r="Y40" s="155"/>
      <c r="Z40" s="41"/>
      <c r="AA40" s="41"/>
      <c r="AB40" s="41"/>
      <c r="AC40" s="41"/>
      <c r="AD40" s="42"/>
      <c r="AE40" s="17"/>
    </row>
    <row r="41" spans="2:31" ht="29.25" customHeight="1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40"/>
      <c r="U41" s="155"/>
      <c r="V41" s="155"/>
      <c r="W41" s="155"/>
      <c r="X41" s="155"/>
      <c r="Y41" s="155"/>
      <c r="Z41" s="41"/>
      <c r="AA41" s="41"/>
      <c r="AB41" s="41"/>
      <c r="AC41" s="41"/>
      <c r="AD41" s="42"/>
      <c r="AE41" s="17"/>
    </row>
    <row r="42" spans="2:31" ht="29.25" customHeight="1"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40"/>
      <c r="U42" s="155"/>
      <c r="V42" s="155"/>
      <c r="W42" s="155"/>
      <c r="X42" s="155"/>
      <c r="Y42" s="155"/>
      <c r="Z42" s="41"/>
      <c r="AA42" s="41"/>
      <c r="AB42" s="41"/>
      <c r="AC42" s="41"/>
      <c r="AD42" s="42"/>
      <c r="AE42" s="17"/>
    </row>
    <row r="43" spans="2:31" ht="29.25" customHeight="1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40"/>
      <c r="U43" s="155"/>
      <c r="V43" s="155"/>
      <c r="W43" s="155"/>
      <c r="X43" s="155"/>
      <c r="Y43" s="155"/>
      <c r="Z43" s="41"/>
      <c r="AA43" s="41"/>
      <c r="AB43" s="41"/>
      <c r="AC43" s="41"/>
      <c r="AD43" s="42"/>
      <c r="AE43" s="17"/>
    </row>
    <row r="44" spans="2:31" ht="29.25" customHeight="1">
      <c r="B44" s="212"/>
      <c r="C44" s="213"/>
      <c r="D44" s="213"/>
      <c r="E44" s="214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17"/>
    </row>
    <row r="45" spans="2:31" ht="29.25" customHeight="1">
      <c r="B45" s="213"/>
      <c r="C45" s="213"/>
      <c r="D45" s="213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17"/>
    </row>
    <row r="46" spans="2:31" ht="25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3"/>
      <c r="AE46" s="17"/>
    </row>
    <row r="47" spans="2:31" ht="25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3"/>
      <c r="AE47" s="17"/>
    </row>
    <row r="48" spans="2:31" ht="25.5" customHeight="1"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17"/>
    </row>
    <row r="49" spans="2:31" ht="17.25"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3"/>
      <c r="U49" s="43"/>
      <c r="V49" s="43"/>
      <c r="W49" s="43"/>
      <c r="X49" s="43"/>
      <c r="Y49" s="43"/>
      <c r="Z49" s="46"/>
      <c r="AA49" s="46"/>
      <c r="AB49" s="46"/>
      <c r="AC49" s="46"/>
      <c r="AD49" s="46"/>
      <c r="AE49" s="17"/>
    </row>
    <row r="50" spans="2:31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17"/>
    </row>
    <row r="51" spans="2:31" ht="13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17"/>
    </row>
    <row r="52" spans="2:31" ht="13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17"/>
    </row>
    <row r="53" spans="2:31" ht="13.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17"/>
    </row>
    <row r="54" spans="2:30" ht="13.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0" ht="13.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0" ht="13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2:30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2:30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2:30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2:30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2:30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0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2:30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2:30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2:30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2:30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</sheetData>
  <sheetProtection password="CC65" sheet="1" objects="1" scenarios="1"/>
  <mergeCells count="109">
    <mergeCell ref="B2:AD2"/>
    <mergeCell ref="B1:AD1"/>
    <mergeCell ref="U41:Y41"/>
    <mergeCell ref="U42:Y42"/>
    <mergeCell ref="U43:Y43"/>
    <mergeCell ref="B44:D45"/>
    <mergeCell ref="E44:AD45"/>
    <mergeCell ref="AB3:AB5"/>
    <mergeCell ref="AC3:AC5"/>
    <mergeCell ref="U32:Y32"/>
    <mergeCell ref="B33:S43"/>
    <mergeCell ref="U33:Y33"/>
    <mergeCell ref="U34:Y34"/>
    <mergeCell ref="U35:Y35"/>
    <mergeCell ref="U36:Y36"/>
    <mergeCell ref="U37:Y37"/>
    <mergeCell ref="U38:Y38"/>
    <mergeCell ref="U39:Y39"/>
    <mergeCell ref="U40:Y40"/>
    <mergeCell ref="B30:C30"/>
    <mergeCell ref="D30:J30"/>
    <mergeCell ref="K30:L30"/>
    <mergeCell ref="M30:S30"/>
    <mergeCell ref="U30:Y30"/>
    <mergeCell ref="B31:C31"/>
    <mergeCell ref="D31:J31"/>
    <mergeCell ref="K31:L31"/>
    <mergeCell ref="M31:S31"/>
    <mergeCell ref="U31:Y31"/>
    <mergeCell ref="B28:C28"/>
    <mergeCell ref="D28:J28"/>
    <mergeCell ref="K28:L28"/>
    <mergeCell ref="M28:S28"/>
    <mergeCell ref="B29:C29"/>
    <mergeCell ref="D29:J29"/>
    <mergeCell ref="K29:L29"/>
    <mergeCell ref="M29:S29"/>
    <mergeCell ref="D26:I27"/>
    <mergeCell ref="J26:O27"/>
    <mergeCell ref="P26:Q27"/>
    <mergeCell ref="R26:S27"/>
    <mergeCell ref="T26:T28"/>
    <mergeCell ref="U26:Y28"/>
    <mergeCell ref="U17:Y17"/>
    <mergeCell ref="U18:Y18"/>
    <mergeCell ref="U19:Y19"/>
    <mergeCell ref="U20:Y20"/>
    <mergeCell ref="B22:D23"/>
    <mergeCell ref="E22:AD23"/>
    <mergeCell ref="B10:S21"/>
    <mergeCell ref="U21:Y21"/>
    <mergeCell ref="U11:Y11"/>
    <mergeCell ref="U12:Y12"/>
    <mergeCell ref="B8:C8"/>
    <mergeCell ref="H8:I8"/>
    <mergeCell ref="U8:Y8"/>
    <mergeCell ref="B9:C9"/>
    <mergeCell ref="D8:G8"/>
    <mergeCell ref="D9:G9"/>
    <mergeCell ref="P8:S8"/>
    <mergeCell ref="P9:S9"/>
    <mergeCell ref="U13:Y13"/>
    <mergeCell ref="U14:Y14"/>
    <mergeCell ref="U15:Y15"/>
    <mergeCell ref="U16:Y16"/>
    <mergeCell ref="J8:M8"/>
    <mergeCell ref="J9:M9"/>
    <mergeCell ref="N8:O8"/>
    <mergeCell ref="N9:O9"/>
    <mergeCell ref="D7:J7"/>
    <mergeCell ref="K7:L7"/>
    <mergeCell ref="M7:S7"/>
    <mergeCell ref="AA3:AA5"/>
    <mergeCell ref="M5:S5"/>
    <mergeCell ref="H9:I9"/>
    <mergeCell ref="U9:Y9"/>
    <mergeCell ref="K6:L6"/>
    <mergeCell ref="M6:S6"/>
    <mergeCell ref="U6:Y6"/>
    <mergeCell ref="B32:C32"/>
    <mergeCell ref="D32:J32"/>
    <mergeCell ref="K32:L32"/>
    <mergeCell ref="M32:S32"/>
    <mergeCell ref="B26:C27"/>
    <mergeCell ref="J3:O4"/>
    <mergeCell ref="P3:Q4"/>
    <mergeCell ref="R3:S4"/>
    <mergeCell ref="B6:C6"/>
    <mergeCell ref="D6:J6"/>
    <mergeCell ref="Z26:Z28"/>
    <mergeCell ref="AA26:AA28"/>
    <mergeCell ref="AD26:AD28"/>
    <mergeCell ref="U29:Y29"/>
    <mergeCell ref="T3:T5"/>
    <mergeCell ref="U10:Y10"/>
    <mergeCell ref="U3:Y5"/>
    <mergeCell ref="Z3:Z5"/>
    <mergeCell ref="AD3:AD5"/>
    <mergeCell ref="U7:Y7"/>
    <mergeCell ref="AF4:AF5"/>
    <mergeCell ref="AG4:AG5"/>
    <mergeCell ref="AG6:AG7"/>
    <mergeCell ref="AF6:AF7"/>
    <mergeCell ref="B5:C5"/>
    <mergeCell ref="D5:J5"/>
    <mergeCell ref="K5:L5"/>
    <mergeCell ref="B3:C4"/>
    <mergeCell ref="D3:I4"/>
    <mergeCell ref="B7:C7"/>
  </mergeCells>
  <hyperlinks>
    <hyperlink ref="AF4:AF5" location="トップページ!A1" display="トップページへ"/>
    <hyperlink ref="AG4:AG5" location="学校データ!A1" display="学校データへ"/>
    <hyperlink ref="AG6:AG7" location="エントリー変更!A1" display="エントリー変更へ"/>
    <hyperlink ref="AF6:AF7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5"/>
  <sheetViews>
    <sheetView showGridLines="0" showRowColHeaders="0" zoomScale="75" zoomScaleNormal="75" zoomScalePageLayoutView="0" workbookViewId="0" topLeftCell="A1">
      <selection activeCell="AE5" sqref="AE5:AE6"/>
    </sheetView>
  </sheetViews>
  <sheetFormatPr defaultColWidth="8.8515625" defaultRowHeight="15"/>
  <cols>
    <col min="1" max="18" width="4.421875" style="0" customWidth="1"/>
    <col min="19" max="24" width="4.140625" style="0" customWidth="1"/>
    <col min="25" max="25" width="6.140625" style="0" customWidth="1"/>
    <col min="26" max="27" width="6.57421875" style="0" customWidth="1"/>
    <col min="28" max="28" width="9.140625" style="0" customWidth="1"/>
    <col min="29" max="29" width="5.57421875" style="0" customWidth="1"/>
    <col min="30" max="31" width="20.57421875" style="0" customWidth="1"/>
  </cols>
  <sheetData>
    <row r="1" ht="56.25" customHeight="1" thickBot="1"/>
    <row r="2" spans="1:31" ht="28.5" customHeight="1">
      <c r="A2" s="226"/>
      <c r="B2" s="227"/>
      <c r="C2" s="230">
        <f>IF('申込書'!D3="","",'申込書'!D3)</f>
      </c>
      <c r="D2" s="149"/>
      <c r="E2" s="149"/>
      <c r="F2" s="149"/>
      <c r="G2" s="149"/>
      <c r="H2" s="149"/>
      <c r="I2" s="176" t="s">
        <v>134</v>
      </c>
      <c r="J2" s="176"/>
      <c r="K2" s="176"/>
      <c r="L2" s="176"/>
      <c r="M2" s="176"/>
      <c r="N2" s="177"/>
      <c r="O2" s="232" t="s">
        <v>61</v>
      </c>
      <c r="P2" s="233"/>
      <c r="Q2" s="180">
        <f>IF('申込書'!R3="","",'申込書'!R3)</f>
      </c>
      <c r="R2" s="181"/>
      <c r="S2" s="156" t="s">
        <v>62</v>
      </c>
      <c r="T2" s="162" t="s">
        <v>63</v>
      </c>
      <c r="U2" s="163"/>
      <c r="V2" s="163"/>
      <c r="W2" s="163"/>
      <c r="X2" s="164"/>
      <c r="Y2" s="156" t="s">
        <v>3</v>
      </c>
      <c r="Z2" s="156" t="s">
        <v>4</v>
      </c>
      <c r="AA2" s="156" t="s">
        <v>127</v>
      </c>
      <c r="AB2" s="171" t="s">
        <v>7</v>
      </c>
      <c r="AC2" s="9"/>
      <c r="AD2" s="10"/>
      <c r="AE2" s="10"/>
    </row>
    <row r="3" spans="1:31" ht="28.5" customHeight="1">
      <c r="A3" s="228"/>
      <c r="B3" s="229"/>
      <c r="C3" s="231"/>
      <c r="D3" s="150"/>
      <c r="E3" s="150"/>
      <c r="F3" s="150"/>
      <c r="G3" s="150"/>
      <c r="H3" s="150"/>
      <c r="I3" s="178"/>
      <c r="J3" s="178"/>
      <c r="K3" s="178"/>
      <c r="L3" s="178"/>
      <c r="M3" s="178"/>
      <c r="N3" s="179"/>
      <c r="O3" s="234"/>
      <c r="P3" s="235"/>
      <c r="Q3" s="182"/>
      <c r="R3" s="183"/>
      <c r="S3" s="157"/>
      <c r="T3" s="165"/>
      <c r="U3" s="166"/>
      <c r="V3" s="166"/>
      <c r="W3" s="166"/>
      <c r="X3" s="167"/>
      <c r="Y3" s="157"/>
      <c r="Z3" s="157"/>
      <c r="AA3" s="157"/>
      <c r="AB3" s="172"/>
      <c r="AC3" s="9"/>
      <c r="AD3" s="137" t="s">
        <v>25</v>
      </c>
      <c r="AE3" s="137" t="s">
        <v>56</v>
      </c>
    </row>
    <row r="4" spans="1:31" ht="28.5" customHeight="1">
      <c r="A4" s="151" t="s">
        <v>72</v>
      </c>
      <c r="B4" s="152"/>
      <c r="C4" s="142">
        <f>IF('申込書'!D5="","",'申込書'!D5)</f>
      </c>
      <c r="D4" s="143"/>
      <c r="E4" s="143"/>
      <c r="F4" s="143"/>
      <c r="G4" s="143"/>
      <c r="H4" s="143"/>
      <c r="I4" s="144"/>
      <c r="J4" s="184" t="s">
        <v>113</v>
      </c>
      <c r="K4" s="152"/>
      <c r="L4" s="142">
        <f>IF('申込書'!M5="","",'申込書'!M5)</f>
      </c>
      <c r="M4" s="143"/>
      <c r="N4" s="143"/>
      <c r="O4" s="143"/>
      <c r="P4" s="143"/>
      <c r="Q4" s="143"/>
      <c r="R4" s="144"/>
      <c r="S4" s="158"/>
      <c r="T4" s="168"/>
      <c r="U4" s="169"/>
      <c r="V4" s="169"/>
      <c r="W4" s="169"/>
      <c r="X4" s="170"/>
      <c r="Y4" s="158"/>
      <c r="Z4" s="158"/>
      <c r="AA4" s="158"/>
      <c r="AB4" s="173"/>
      <c r="AC4" s="9"/>
      <c r="AD4" s="137"/>
      <c r="AE4" s="137"/>
    </row>
    <row r="5" spans="1:31" ht="28.5" customHeight="1">
      <c r="A5" s="151" t="s">
        <v>64</v>
      </c>
      <c r="B5" s="152"/>
      <c r="C5" s="142">
        <f>IF('申込書'!D6="","",'申込書'!D6)</f>
      </c>
      <c r="D5" s="143"/>
      <c r="E5" s="143"/>
      <c r="F5" s="143"/>
      <c r="G5" s="143"/>
      <c r="H5" s="143"/>
      <c r="I5" s="144"/>
      <c r="J5" s="184" t="s">
        <v>65</v>
      </c>
      <c r="K5" s="152"/>
      <c r="L5" s="142">
        <f>IF('申込書'!M6="","",'申込書'!M6)</f>
      </c>
      <c r="M5" s="143"/>
      <c r="N5" s="143"/>
      <c r="O5" s="143"/>
      <c r="P5" s="143"/>
      <c r="Q5" s="143"/>
      <c r="R5" s="144"/>
      <c r="S5" s="12">
        <f>IF('申込書'!T6="","",'申込書'!T6)</f>
        <v>1</v>
      </c>
      <c r="T5" s="159">
        <f>IF('申込書'!U6="","",'申込書'!U6)</f>
      </c>
      <c r="U5" s="160"/>
      <c r="V5" s="160"/>
      <c r="W5" s="160"/>
      <c r="X5" s="161"/>
      <c r="Y5" s="31">
        <f>IF('申込書'!Z6="","",'申込書'!Z6)</f>
      </c>
      <c r="Z5" s="31">
        <f>IF('申込書'!AA6="","",'申込書'!AA6)</f>
      </c>
      <c r="AA5" s="62">
        <f>IF('申込書'!AB6="","",'申込書'!AB6)</f>
      </c>
      <c r="AB5" s="58">
        <f>IF('申込書'!AD6="","",'申込書'!AD6)</f>
      </c>
      <c r="AC5" s="9"/>
      <c r="AD5" s="138" t="s">
        <v>57</v>
      </c>
      <c r="AE5" s="138" t="s">
        <v>54</v>
      </c>
    </row>
    <row r="6" spans="1:31" ht="28.5" customHeight="1">
      <c r="A6" s="151" t="s">
        <v>66</v>
      </c>
      <c r="B6" s="152"/>
      <c r="C6" s="142">
        <f>IF('申込書'!D7="","",'申込書'!D7)</f>
      </c>
      <c r="D6" s="143"/>
      <c r="E6" s="143"/>
      <c r="F6" s="143"/>
      <c r="G6" s="143"/>
      <c r="H6" s="143"/>
      <c r="I6" s="144"/>
      <c r="J6" s="184" t="s">
        <v>115</v>
      </c>
      <c r="K6" s="225"/>
      <c r="L6" s="142">
        <f>IF('申込書'!M7="","",'申込書'!M7)</f>
      </c>
      <c r="M6" s="143"/>
      <c r="N6" s="143"/>
      <c r="O6" s="143"/>
      <c r="P6" s="143"/>
      <c r="Q6" s="143"/>
      <c r="R6" s="144"/>
      <c r="S6" s="12">
        <f>IF('申込書'!T7="","",'申込書'!T7)</f>
        <v>2</v>
      </c>
      <c r="T6" s="159">
        <f>IF('申込書'!U7="","",'申込書'!U7)</f>
      </c>
      <c r="U6" s="160"/>
      <c r="V6" s="160"/>
      <c r="W6" s="160"/>
      <c r="X6" s="161"/>
      <c r="Y6" s="31">
        <f>IF('申込書'!Z7="","",'申込書'!Z7)</f>
      </c>
      <c r="Z6" s="31">
        <f>IF('申込書'!AA7="","",'申込書'!AA7)</f>
      </c>
      <c r="AA6" s="62">
        <f>IF('申込書'!AB7="","",'申込書'!AB7)</f>
      </c>
      <c r="AB6" s="58">
        <f>IF('申込書'!AD7="","",'申込書'!AD7)</f>
      </c>
      <c r="AC6" s="10"/>
      <c r="AD6" s="216"/>
      <c r="AE6" s="138"/>
    </row>
    <row r="7" spans="1:31" ht="28.5" customHeight="1">
      <c r="A7" s="151" t="s">
        <v>67</v>
      </c>
      <c r="B7" s="185"/>
      <c r="C7" s="142">
        <f>IF('学校データ'!F9="","",'学校データ'!F9)</f>
      </c>
      <c r="D7" s="186"/>
      <c r="E7" s="186"/>
      <c r="F7" s="186"/>
      <c r="G7" s="184" t="s">
        <v>116</v>
      </c>
      <c r="H7" s="185"/>
      <c r="I7" s="142">
        <f>IF('学校データ'!R9="","",'学校データ'!R9)</f>
      </c>
      <c r="J7" s="186"/>
      <c r="K7" s="186"/>
      <c r="L7" s="186"/>
      <c r="M7" s="184" t="s">
        <v>118</v>
      </c>
      <c r="N7" s="185"/>
      <c r="O7" s="142">
        <f>IF('学校データ'!AD9="","",'学校データ'!AD9)</f>
      </c>
      <c r="P7" s="186"/>
      <c r="Q7" s="186"/>
      <c r="R7" s="186"/>
      <c r="S7" s="12">
        <f>IF('申込書'!T8="","",'申込書'!T8)</f>
        <v>3</v>
      </c>
      <c r="T7" s="159">
        <f>IF('申込書'!U8="","",'申込書'!U8)</f>
      </c>
      <c r="U7" s="160"/>
      <c r="V7" s="160"/>
      <c r="W7" s="160"/>
      <c r="X7" s="161"/>
      <c r="Y7" s="31">
        <f>IF('申込書'!Z8="","",'申込書'!Z8)</f>
      </c>
      <c r="Z7" s="31">
        <f>IF('申込書'!AA8="","",'申込書'!AA8)</f>
      </c>
      <c r="AA7" s="62">
        <f>IF('申込書'!AB8="","",'申込書'!AB8)</f>
      </c>
      <c r="AB7" s="58">
        <f>IF('申込書'!AD8="","",'申込書'!AD8)</f>
      </c>
      <c r="AC7" s="10"/>
      <c r="AE7" s="33"/>
    </row>
    <row r="8" spans="1:31" ht="28.5" customHeight="1">
      <c r="A8" s="151" t="s">
        <v>68</v>
      </c>
      <c r="B8" s="185"/>
      <c r="C8" s="142">
        <f>IF('学校データ'!F11="","",'学校データ'!F11)</f>
      </c>
      <c r="D8" s="186"/>
      <c r="E8" s="186"/>
      <c r="F8" s="186"/>
      <c r="G8" s="184" t="s">
        <v>117</v>
      </c>
      <c r="H8" s="185"/>
      <c r="I8" s="142">
        <f>IF('学校データ'!R11="","",'学校データ'!R11)</f>
      </c>
      <c r="J8" s="186"/>
      <c r="K8" s="186"/>
      <c r="L8" s="186"/>
      <c r="M8" s="184" t="s">
        <v>119</v>
      </c>
      <c r="N8" s="185"/>
      <c r="O8" s="142">
        <f>IF('学校データ'!AD11="","",'学校データ'!AD11)</f>
      </c>
      <c r="P8" s="186"/>
      <c r="Q8" s="186"/>
      <c r="R8" s="186"/>
      <c r="S8" s="12">
        <f>IF('申込書'!T9="","",'申込書'!T9)</f>
        <v>4</v>
      </c>
      <c r="T8" s="159">
        <f>IF('申込書'!U9="","",'申込書'!U9)</f>
      </c>
      <c r="U8" s="160"/>
      <c r="V8" s="160"/>
      <c r="W8" s="160"/>
      <c r="X8" s="161"/>
      <c r="Y8" s="31">
        <f>IF('申込書'!Z9="","",'申込書'!Z9)</f>
      </c>
      <c r="Z8" s="31">
        <f>IF('申込書'!AA9="","",'申込書'!AA9)</f>
      </c>
      <c r="AA8" s="62">
        <f>IF('申込書'!AB9="","",'申込書'!AB9)</f>
      </c>
      <c r="AB8" s="58">
        <f>IF('申込書'!AD9="","",'申込書'!AD9)</f>
      </c>
      <c r="AC8" s="10"/>
      <c r="AE8" s="33"/>
    </row>
    <row r="9" spans="1:31" ht="28.5" customHeight="1">
      <c r="A9" s="219" t="s">
        <v>69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12">
        <f>IF('申込書'!T10="","",'申込書'!T10)</f>
        <v>5</v>
      </c>
      <c r="T9" s="159">
        <f>IF('申込書'!U10="","",'申込書'!U10)</f>
      </c>
      <c r="U9" s="160"/>
      <c r="V9" s="160"/>
      <c r="W9" s="160"/>
      <c r="X9" s="161"/>
      <c r="Y9" s="31">
        <f>IF('申込書'!Z10="","",'申込書'!Z10)</f>
      </c>
      <c r="Z9" s="31">
        <f>IF('申込書'!AA10="","",'申込書'!AA10)</f>
      </c>
      <c r="AA9" s="62">
        <f>IF('申込書'!AB10="","",'申込書'!AB10)</f>
      </c>
      <c r="AB9" s="58">
        <f>IF('申込書'!AD10="","",'申込書'!AD10)</f>
      </c>
      <c r="AC9" s="10"/>
      <c r="AD9" s="10"/>
      <c r="AE9" s="10"/>
    </row>
    <row r="10" spans="1:31" ht="28.5" customHeight="1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12">
        <f>IF('申込書'!T11="","",'申込書'!T11)</f>
        <v>6</v>
      </c>
      <c r="T10" s="159">
        <f>IF('申込書'!U11="","",'申込書'!U11)</f>
      </c>
      <c r="U10" s="160"/>
      <c r="V10" s="160"/>
      <c r="W10" s="160"/>
      <c r="X10" s="161"/>
      <c r="Y10" s="31">
        <f>IF('申込書'!Z11="","",'申込書'!Z11)</f>
      </c>
      <c r="Z10" s="31">
        <f>IF('申込書'!AA11="","",'申込書'!AA11)</f>
      </c>
      <c r="AA10" s="62">
        <f>IF('申込書'!AB11="","",'申込書'!AB11)</f>
      </c>
      <c r="AB10" s="58">
        <f>IF('申込書'!AD11="","",'申込書'!AD11)</f>
      </c>
      <c r="AC10" s="10"/>
      <c r="AD10" s="10"/>
      <c r="AE10" s="10"/>
    </row>
    <row r="11" spans="1:31" ht="28.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12">
        <f>IF('申込書'!T12="","",'申込書'!T12)</f>
        <v>7</v>
      </c>
      <c r="T11" s="159">
        <f>IF('申込書'!U12="","",'申込書'!U12)</f>
      </c>
      <c r="U11" s="160"/>
      <c r="V11" s="160"/>
      <c r="W11" s="160"/>
      <c r="X11" s="161"/>
      <c r="Y11" s="31">
        <f>IF('申込書'!Z12="","",'申込書'!Z12)</f>
      </c>
      <c r="Z11" s="31">
        <f>IF('申込書'!AA12="","",'申込書'!AA12)</f>
      </c>
      <c r="AA11" s="62">
        <f>IF('申込書'!AB12="","",'申込書'!AB12)</f>
      </c>
      <c r="AB11" s="58">
        <f>IF('申込書'!AD12="","",'申込書'!AD12)</f>
      </c>
      <c r="AC11" s="10"/>
      <c r="AD11" s="10"/>
      <c r="AE11" s="10"/>
    </row>
    <row r="12" spans="1:31" ht="28.5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12">
        <f>IF('申込書'!T13="","",'申込書'!T13)</f>
        <v>8</v>
      </c>
      <c r="T12" s="159">
        <f>IF('申込書'!U13="","",'申込書'!U13)</f>
      </c>
      <c r="U12" s="160"/>
      <c r="V12" s="160"/>
      <c r="W12" s="160"/>
      <c r="X12" s="161"/>
      <c r="Y12" s="31">
        <f>IF('申込書'!Z13="","",'申込書'!Z13)</f>
      </c>
      <c r="Z12" s="31">
        <f>IF('申込書'!AA13="","",'申込書'!AA13)</f>
      </c>
      <c r="AA12" s="62">
        <f>IF('申込書'!AB13="","",'申込書'!AB13)</f>
      </c>
      <c r="AB12" s="58">
        <f>IF('申込書'!AD13="","",'申込書'!AD13)</f>
      </c>
      <c r="AC12" s="10"/>
      <c r="AD12" s="10"/>
      <c r="AE12" s="10"/>
    </row>
    <row r="13" spans="1:31" ht="28.5" customHeight="1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12">
        <f>IF('申込書'!T14="","",'申込書'!T14)</f>
        <v>9</v>
      </c>
      <c r="T13" s="159">
        <f>IF('申込書'!U14="","",'申込書'!U14)</f>
      </c>
      <c r="U13" s="160"/>
      <c r="V13" s="160"/>
      <c r="W13" s="160"/>
      <c r="X13" s="161"/>
      <c r="Y13" s="31">
        <f>IF('申込書'!Z14="","",'申込書'!Z14)</f>
      </c>
      <c r="Z13" s="31">
        <f>IF('申込書'!AA14="","",'申込書'!AA14)</f>
      </c>
      <c r="AA13" s="62">
        <f>IF('申込書'!AB14="","",'申込書'!AB14)</f>
      </c>
      <c r="AB13" s="58">
        <f>IF('申込書'!AD14="","",'申込書'!AD14)</f>
      </c>
      <c r="AC13" s="10"/>
      <c r="AD13" s="10"/>
      <c r="AE13" s="10"/>
    </row>
    <row r="14" spans="1:31" ht="28.5" customHeight="1">
      <c r="A14" s="22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12">
        <f>IF('申込書'!T15="","",'申込書'!T15)</f>
        <v>10</v>
      </c>
      <c r="T14" s="159">
        <f>IF('申込書'!U15="","",'申込書'!U15)</f>
      </c>
      <c r="U14" s="160"/>
      <c r="V14" s="160"/>
      <c r="W14" s="160"/>
      <c r="X14" s="161"/>
      <c r="Y14" s="31">
        <f>IF('申込書'!Z15="","",'申込書'!Z15)</f>
      </c>
      <c r="Z14" s="31">
        <f>IF('申込書'!AA15="","",'申込書'!AA15)</f>
      </c>
      <c r="AA14" s="62">
        <f>IF('申込書'!AB15="","",'申込書'!AB15)</f>
      </c>
      <c r="AB14" s="58">
        <f>IF('申込書'!AD15="","",'申込書'!AD15)</f>
      </c>
      <c r="AC14" s="10"/>
      <c r="AD14" s="10"/>
      <c r="AE14" s="10"/>
    </row>
    <row r="15" spans="1:31" ht="28.5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12">
        <f>IF('申込書'!T16="","",'申込書'!T16)</f>
        <v>11</v>
      </c>
      <c r="T15" s="159">
        <f>IF('申込書'!U16="","",'申込書'!U16)</f>
      </c>
      <c r="U15" s="160"/>
      <c r="V15" s="160"/>
      <c r="W15" s="160"/>
      <c r="X15" s="161"/>
      <c r="Y15" s="31">
        <f>IF('申込書'!Z16="","",'申込書'!Z16)</f>
      </c>
      <c r="Z15" s="31">
        <f>IF('申込書'!AA16="","",'申込書'!AA16)</f>
      </c>
      <c r="AA15" s="62">
        <f>IF('申込書'!AB16="","",'申込書'!AB16)</f>
      </c>
      <c r="AB15" s="58">
        <f>IF('申込書'!AD16="","",'申込書'!AD16)</f>
      </c>
      <c r="AC15" s="10"/>
      <c r="AD15" s="10"/>
      <c r="AE15" s="10"/>
    </row>
    <row r="16" spans="1:31" ht="28.5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12">
        <f>IF('申込書'!T17="","",'申込書'!T17)</f>
        <v>12</v>
      </c>
      <c r="T16" s="159">
        <f>IF('申込書'!U17="","",'申込書'!U17)</f>
      </c>
      <c r="U16" s="160"/>
      <c r="V16" s="160"/>
      <c r="W16" s="160"/>
      <c r="X16" s="161"/>
      <c r="Y16" s="31">
        <f>IF('申込書'!Z17="","",'申込書'!Z17)</f>
      </c>
      <c r="Z16" s="31">
        <f>IF('申込書'!AA17="","",'申込書'!AA17)</f>
      </c>
      <c r="AA16" s="62">
        <f>IF('申込書'!AB17="","",'申込書'!AB17)</f>
      </c>
      <c r="AB16" s="58">
        <f>IF('申込書'!AD17="","",'申込書'!AD17)</f>
      </c>
      <c r="AC16" s="10"/>
      <c r="AD16" s="10"/>
      <c r="AE16" s="10"/>
    </row>
    <row r="17" spans="1:31" ht="28.5" customHeigh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12">
        <f>IF('申込書'!T18="","",'申込書'!T18)</f>
        <v>13</v>
      </c>
      <c r="T17" s="159">
        <f>IF('申込書'!U18="","",'申込書'!U18)</f>
      </c>
      <c r="U17" s="160"/>
      <c r="V17" s="160"/>
      <c r="W17" s="160"/>
      <c r="X17" s="161"/>
      <c r="Y17" s="31">
        <f>IF('申込書'!Z18="","",'申込書'!Z18)</f>
      </c>
      <c r="Z17" s="31">
        <f>IF('申込書'!AA18="","",'申込書'!AA18)</f>
      </c>
      <c r="AA17" s="62">
        <f>IF('申込書'!AB18="","",'申込書'!AB18)</f>
      </c>
      <c r="AB17" s="58">
        <f>IF('申込書'!AD18="","",'申込書'!AD18)</f>
      </c>
      <c r="AC17" s="10"/>
      <c r="AD17" s="10"/>
      <c r="AE17" s="10"/>
    </row>
    <row r="18" spans="1:31" ht="28.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12">
        <f>IF('申込書'!T19="","",'申込書'!T19)</f>
        <v>14</v>
      </c>
      <c r="T18" s="159">
        <f>IF('申込書'!U19="","",'申込書'!U19)</f>
      </c>
      <c r="U18" s="160"/>
      <c r="V18" s="160"/>
      <c r="W18" s="160"/>
      <c r="X18" s="161"/>
      <c r="Y18" s="31">
        <f>IF('申込書'!Z19="","",'申込書'!Z19)</f>
      </c>
      <c r="Z18" s="31">
        <f>IF('申込書'!AA19="","",'申込書'!AA19)</f>
      </c>
      <c r="AA18" s="62">
        <f>IF('申込書'!AB19="","",'申込書'!AB19)</f>
      </c>
      <c r="AB18" s="58">
        <f>IF('申込書'!AD19="","",'申込書'!AD19)</f>
      </c>
      <c r="AC18" s="10"/>
      <c r="AD18" s="10"/>
      <c r="AE18" s="10"/>
    </row>
    <row r="19" spans="1:31" ht="28.5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12">
        <f>IF('申込書'!T20="","",'申込書'!T20)</f>
        <v>15</v>
      </c>
      <c r="T19" s="159">
        <f>IF('申込書'!U20="","",'申込書'!U20)</f>
      </c>
      <c r="U19" s="160"/>
      <c r="V19" s="160"/>
      <c r="W19" s="160"/>
      <c r="X19" s="161"/>
      <c r="Y19" s="31">
        <f>IF('申込書'!Z20="","",'申込書'!Z20)</f>
      </c>
      <c r="Z19" s="31">
        <f>IF('申込書'!AA20="","",'申込書'!AA20)</f>
      </c>
      <c r="AA19" s="62">
        <f>IF('申込書'!AB20="","",'申込書'!AB20)</f>
      </c>
      <c r="AB19" s="58">
        <f>IF('申込書'!AD20="","",'申込書'!AD20)</f>
      </c>
      <c r="AC19" s="10"/>
      <c r="AD19" s="10"/>
      <c r="AE19" s="10"/>
    </row>
    <row r="20" spans="1:31" ht="28.5" customHeight="1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12">
        <f>IF('申込書'!T21="","",'申込書'!T21)</f>
        <v>16</v>
      </c>
      <c r="T20" s="159">
        <f>IF('申込書'!U21="","",'申込書'!U21)</f>
      </c>
      <c r="U20" s="160"/>
      <c r="V20" s="160"/>
      <c r="W20" s="160"/>
      <c r="X20" s="161"/>
      <c r="Y20" s="31">
        <f>IF('申込書'!Z21="","",'申込書'!Z21)</f>
      </c>
      <c r="Z20" s="31">
        <f>IF('申込書'!AA21="","",'申込書'!AA21)</f>
      </c>
      <c r="AA20" s="62">
        <f>IF('申込書'!AB21="","",'申込書'!AB21)</f>
      </c>
      <c r="AB20" s="58">
        <f>IF('申込書'!AD21="","",'申込書'!AD21)</f>
      </c>
      <c r="AC20" s="10"/>
      <c r="AD20" s="10"/>
      <c r="AE20" s="10"/>
    </row>
    <row r="21" spans="1:31" ht="28.5" customHeight="1">
      <c r="A21" s="187" t="s">
        <v>70</v>
      </c>
      <c r="B21" s="236"/>
      <c r="C21" s="237"/>
      <c r="D21" s="241">
        <f>IF('申込書'!E22="","",'申込書'!E22)</f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  <c r="AC21" s="10"/>
      <c r="AD21" s="10"/>
      <c r="AE21" s="10"/>
    </row>
    <row r="22" spans="1:31" ht="28.5" customHeight="1" thickBot="1">
      <c r="A22" s="238"/>
      <c r="B22" s="239"/>
      <c r="C22" s="240"/>
      <c r="D22" s="244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6"/>
      <c r="AC22" s="10"/>
      <c r="AD22" s="10"/>
      <c r="AE22" s="10"/>
    </row>
    <row r="23" spans="1:31" ht="28.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5"/>
      <c r="T23" s="15"/>
      <c r="U23" s="15"/>
      <c r="V23" s="15"/>
      <c r="W23" s="15"/>
      <c r="X23" s="15"/>
      <c r="Y23" s="16"/>
      <c r="Z23" s="16"/>
      <c r="AA23" s="16"/>
      <c r="AB23" s="14"/>
      <c r="AC23" s="10"/>
      <c r="AD23" s="10"/>
      <c r="AE23" s="10"/>
    </row>
    <row r="24" spans="1:31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3"/>
      <c r="R24" s="13"/>
      <c r="S24" s="15"/>
      <c r="T24" s="15"/>
      <c r="U24" s="15"/>
      <c r="V24" s="15"/>
      <c r="W24" s="15"/>
      <c r="X24" s="15"/>
      <c r="Y24" s="16"/>
      <c r="Z24" s="16"/>
      <c r="AA24" s="16"/>
      <c r="AB24" s="14"/>
      <c r="AC24" s="10"/>
      <c r="AD24" s="10"/>
      <c r="AE24" s="10"/>
    </row>
    <row r="25" spans="1:31" ht="29.25" customHeight="1">
      <c r="A25" s="175"/>
      <c r="B25" s="175"/>
      <c r="C25" s="205"/>
      <c r="D25" s="205"/>
      <c r="E25" s="205"/>
      <c r="F25" s="205"/>
      <c r="G25" s="205"/>
      <c r="H25" s="205"/>
      <c r="I25" s="206"/>
      <c r="J25" s="206"/>
      <c r="K25" s="206"/>
      <c r="L25" s="206"/>
      <c r="M25" s="206"/>
      <c r="N25" s="206"/>
      <c r="O25" s="153"/>
      <c r="P25" s="153"/>
      <c r="Q25" s="207"/>
      <c r="R25" s="207"/>
      <c r="S25" s="153"/>
      <c r="T25" s="153"/>
      <c r="U25" s="153"/>
      <c r="V25" s="153"/>
      <c r="W25" s="153"/>
      <c r="X25" s="153"/>
      <c r="Y25" s="153"/>
      <c r="Z25" s="153"/>
      <c r="AA25" s="11"/>
      <c r="AB25" s="154"/>
      <c r="AC25" s="17"/>
      <c r="AD25" s="10"/>
      <c r="AE25" s="10"/>
    </row>
    <row r="26" spans="1:31" ht="29.25" customHeight="1">
      <c r="A26" s="175"/>
      <c r="B26" s="175"/>
      <c r="C26" s="205"/>
      <c r="D26" s="205"/>
      <c r="E26" s="205"/>
      <c r="F26" s="205"/>
      <c r="G26" s="205"/>
      <c r="H26" s="205"/>
      <c r="I26" s="206"/>
      <c r="J26" s="206"/>
      <c r="K26" s="206"/>
      <c r="L26" s="206"/>
      <c r="M26" s="206"/>
      <c r="N26" s="206"/>
      <c r="O26" s="153"/>
      <c r="P26" s="153"/>
      <c r="Q26" s="207"/>
      <c r="R26" s="207"/>
      <c r="S26" s="153"/>
      <c r="T26" s="153"/>
      <c r="U26" s="153"/>
      <c r="V26" s="153"/>
      <c r="W26" s="153"/>
      <c r="X26" s="153"/>
      <c r="Y26" s="153"/>
      <c r="Z26" s="153"/>
      <c r="AA26" s="11"/>
      <c r="AB26" s="154"/>
      <c r="AC26" s="17"/>
      <c r="AD26" s="10"/>
      <c r="AE26" s="10"/>
    </row>
    <row r="27" spans="1:31" ht="29.25" customHeight="1">
      <c r="A27" s="153"/>
      <c r="B27" s="153"/>
      <c r="C27" s="208"/>
      <c r="D27" s="208"/>
      <c r="E27" s="208"/>
      <c r="F27" s="208"/>
      <c r="G27" s="208"/>
      <c r="H27" s="208"/>
      <c r="I27" s="208"/>
      <c r="J27" s="153"/>
      <c r="K27" s="153"/>
      <c r="L27" s="208"/>
      <c r="M27" s="208"/>
      <c r="N27" s="208"/>
      <c r="O27" s="208"/>
      <c r="P27" s="208"/>
      <c r="Q27" s="208"/>
      <c r="R27" s="208"/>
      <c r="S27" s="153"/>
      <c r="T27" s="153"/>
      <c r="U27" s="153"/>
      <c r="V27" s="153"/>
      <c r="W27" s="153"/>
      <c r="X27" s="153"/>
      <c r="Y27" s="153"/>
      <c r="Z27" s="153"/>
      <c r="AA27" s="11"/>
      <c r="AB27" s="154"/>
      <c r="AC27" s="17"/>
      <c r="AD27" s="10"/>
      <c r="AE27" s="10"/>
    </row>
    <row r="28" spans="1:29" ht="29.25" customHeight="1">
      <c r="A28" s="247"/>
      <c r="B28" s="247"/>
      <c r="C28" s="248"/>
      <c r="D28" s="248"/>
      <c r="E28" s="248"/>
      <c r="F28" s="248"/>
      <c r="G28" s="248"/>
      <c r="H28" s="248"/>
      <c r="I28" s="248"/>
      <c r="J28" s="247"/>
      <c r="K28" s="247"/>
      <c r="L28" s="248"/>
      <c r="M28" s="248"/>
      <c r="N28" s="248"/>
      <c r="O28" s="248"/>
      <c r="P28" s="248"/>
      <c r="Q28" s="248"/>
      <c r="R28" s="248"/>
      <c r="S28" s="18"/>
      <c r="T28" s="218"/>
      <c r="U28" s="218"/>
      <c r="V28" s="218"/>
      <c r="W28" s="218"/>
      <c r="X28" s="218"/>
      <c r="Y28" s="19"/>
      <c r="Z28" s="19"/>
      <c r="AA28" s="19"/>
      <c r="AB28" s="20"/>
      <c r="AC28" s="21"/>
    </row>
    <row r="29" spans="1:29" ht="29.25" customHeight="1">
      <c r="A29" s="247"/>
      <c r="B29" s="247"/>
      <c r="C29" s="248"/>
      <c r="D29" s="248"/>
      <c r="E29" s="248"/>
      <c r="F29" s="248"/>
      <c r="G29" s="248"/>
      <c r="H29" s="248"/>
      <c r="I29" s="248"/>
      <c r="J29" s="247"/>
      <c r="K29" s="247"/>
      <c r="L29" s="248"/>
      <c r="M29" s="248"/>
      <c r="N29" s="248"/>
      <c r="O29" s="248"/>
      <c r="P29" s="248"/>
      <c r="Q29" s="248"/>
      <c r="R29" s="248"/>
      <c r="S29" s="18"/>
      <c r="T29" s="218"/>
      <c r="U29" s="218"/>
      <c r="V29" s="218"/>
      <c r="W29" s="218"/>
      <c r="X29" s="218"/>
      <c r="Y29" s="19"/>
      <c r="Z29" s="19"/>
      <c r="AA29" s="19"/>
      <c r="AB29" s="20"/>
      <c r="AC29" s="21"/>
    </row>
    <row r="30" spans="1:29" ht="29.25" customHeight="1">
      <c r="A30" s="247"/>
      <c r="B30" s="247"/>
      <c r="C30" s="249"/>
      <c r="D30" s="249"/>
      <c r="E30" s="249"/>
      <c r="F30" s="249"/>
      <c r="G30" s="249"/>
      <c r="H30" s="249"/>
      <c r="I30" s="249"/>
      <c r="J30" s="247"/>
      <c r="K30" s="247"/>
      <c r="L30" s="249"/>
      <c r="M30" s="249"/>
      <c r="N30" s="249"/>
      <c r="O30" s="249"/>
      <c r="P30" s="249"/>
      <c r="Q30" s="249"/>
      <c r="R30" s="249"/>
      <c r="S30" s="18"/>
      <c r="T30" s="218"/>
      <c r="U30" s="218"/>
      <c r="V30" s="218"/>
      <c r="W30" s="218"/>
      <c r="X30" s="218"/>
      <c r="Y30" s="19"/>
      <c r="Z30" s="19"/>
      <c r="AA30" s="19"/>
      <c r="AB30" s="20"/>
      <c r="AC30" s="21"/>
    </row>
    <row r="31" spans="1:29" ht="29.25" customHeight="1">
      <c r="A31" s="247"/>
      <c r="B31" s="247"/>
      <c r="C31" s="249"/>
      <c r="D31" s="249"/>
      <c r="E31" s="249"/>
      <c r="F31" s="249"/>
      <c r="G31" s="249"/>
      <c r="H31" s="249"/>
      <c r="I31" s="249"/>
      <c r="J31" s="247"/>
      <c r="K31" s="247"/>
      <c r="L31" s="249"/>
      <c r="M31" s="249"/>
      <c r="N31" s="249"/>
      <c r="O31" s="249"/>
      <c r="P31" s="249"/>
      <c r="Q31" s="249"/>
      <c r="R31" s="249"/>
      <c r="S31" s="18"/>
      <c r="T31" s="218"/>
      <c r="U31" s="218"/>
      <c r="V31" s="218"/>
      <c r="W31" s="218"/>
      <c r="X31" s="218"/>
      <c r="Y31" s="19"/>
      <c r="Z31" s="19"/>
      <c r="AA31" s="19"/>
      <c r="AB31" s="20"/>
      <c r="AC31" s="21"/>
    </row>
    <row r="32" spans="1:29" ht="29.25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18"/>
      <c r="T32" s="218"/>
      <c r="U32" s="218"/>
      <c r="V32" s="218"/>
      <c r="W32" s="218"/>
      <c r="X32" s="218"/>
      <c r="Y32" s="19"/>
      <c r="Z32" s="19"/>
      <c r="AA32" s="19"/>
      <c r="AB32" s="20"/>
      <c r="AC32" s="21"/>
    </row>
    <row r="33" spans="1:29" ht="29.25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18"/>
      <c r="T33" s="218"/>
      <c r="U33" s="218"/>
      <c r="V33" s="218"/>
      <c r="W33" s="218"/>
      <c r="X33" s="218"/>
      <c r="Y33" s="19"/>
      <c r="Z33" s="19"/>
      <c r="AA33" s="19"/>
      <c r="AB33" s="20"/>
      <c r="AC33" s="21"/>
    </row>
    <row r="34" spans="1:29" ht="29.2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18"/>
      <c r="T34" s="218"/>
      <c r="U34" s="218"/>
      <c r="V34" s="218"/>
      <c r="W34" s="218"/>
      <c r="X34" s="218"/>
      <c r="Y34" s="19"/>
      <c r="Z34" s="19"/>
      <c r="AA34" s="19"/>
      <c r="AB34" s="20"/>
      <c r="AC34" s="21"/>
    </row>
    <row r="35" spans="1:29" ht="29.25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18"/>
      <c r="T35" s="218"/>
      <c r="U35" s="218"/>
      <c r="V35" s="218"/>
      <c r="W35" s="218"/>
      <c r="X35" s="218"/>
      <c r="Y35" s="19"/>
      <c r="Z35" s="19"/>
      <c r="AA35" s="19"/>
      <c r="AB35" s="20"/>
      <c r="AC35" s="21"/>
    </row>
    <row r="36" spans="1:29" ht="29.25" customHeigh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18"/>
      <c r="T36" s="218"/>
      <c r="U36" s="218"/>
      <c r="V36" s="218"/>
      <c r="W36" s="218"/>
      <c r="X36" s="218"/>
      <c r="Y36" s="19"/>
      <c r="Z36" s="19"/>
      <c r="AA36" s="19"/>
      <c r="AB36" s="20"/>
      <c r="AC36" s="21"/>
    </row>
    <row r="37" spans="1:29" ht="29.25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18"/>
      <c r="T37" s="218"/>
      <c r="U37" s="218"/>
      <c r="V37" s="218"/>
      <c r="W37" s="218"/>
      <c r="X37" s="218"/>
      <c r="Y37" s="19"/>
      <c r="Z37" s="19"/>
      <c r="AA37" s="19"/>
      <c r="AB37" s="20"/>
      <c r="AC37" s="21"/>
    </row>
    <row r="38" spans="1:29" ht="29.25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18"/>
      <c r="T38" s="218"/>
      <c r="U38" s="218"/>
      <c r="V38" s="218"/>
      <c r="W38" s="218"/>
      <c r="X38" s="218"/>
      <c r="Y38" s="19"/>
      <c r="Z38" s="19"/>
      <c r="AA38" s="19"/>
      <c r="AB38" s="20"/>
      <c r="AC38" s="21"/>
    </row>
    <row r="39" spans="1:29" ht="29.25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18"/>
      <c r="T39" s="218"/>
      <c r="U39" s="218"/>
      <c r="V39" s="218"/>
      <c r="W39" s="218"/>
      <c r="X39" s="218"/>
      <c r="Y39" s="19"/>
      <c r="Z39" s="19"/>
      <c r="AA39" s="19"/>
      <c r="AB39" s="20"/>
      <c r="AC39" s="21"/>
    </row>
    <row r="40" spans="1:29" ht="29.25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18"/>
      <c r="T40" s="218"/>
      <c r="U40" s="218"/>
      <c r="V40" s="218"/>
      <c r="W40" s="218"/>
      <c r="X40" s="218"/>
      <c r="Y40" s="19"/>
      <c r="Z40" s="19"/>
      <c r="AA40" s="19"/>
      <c r="AB40" s="20"/>
      <c r="AC40" s="21"/>
    </row>
    <row r="41" spans="1:29" ht="29.25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18"/>
      <c r="T41" s="218"/>
      <c r="U41" s="218"/>
      <c r="V41" s="218"/>
      <c r="W41" s="218"/>
      <c r="X41" s="218"/>
      <c r="Y41" s="19"/>
      <c r="Z41" s="19"/>
      <c r="AA41" s="19"/>
      <c r="AB41" s="20"/>
      <c r="AC41" s="21"/>
    </row>
    <row r="42" spans="1:29" ht="29.25" customHeight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18"/>
      <c r="T42" s="218"/>
      <c r="U42" s="218"/>
      <c r="V42" s="218"/>
      <c r="W42" s="218"/>
      <c r="X42" s="218"/>
      <c r="Y42" s="19"/>
      <c r="Z42" s="19"/>
      <c r="AA42" s="19"/>
      <c r="AB42" s="20"/>
      <c r="AC42" s="21"/>
    </row>
    <row r="43" spans="1:29" ht="29.25" customHeight="1">
      <c r="A43" s="250"/>
      <c r="B43" s="250"/>
      <c r="C43" s="250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1"/>
    </row>
    <row r="44" spans="1:29" ht="29.25" customHeight="1">
      <c r="A44" s="250"/>
      <c r="B44" s="250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1"/>
    </row>
    <row r="45" spans="1:29" ht="25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4"/>
      <c r="Z45" s="24"/>
      <c r="AA45" s="24"/>
      <c r="AB45" s="22"/>
      <c r="AC45" s="21"/>
    </row>
    <row r="46" spans="1:29" ht="25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4"/>
      <c r="Z46" s="24"/>
      <c r="AA46" s="24"/>
      <c r="AB46" s="22"/>
      <c r="AC46" s="21"/>
    </row>
    <row r="47" spans="1:29" ht="25.5" customHeight="1">
      <c r="A47" s="25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1"/>
    </row>
    <row r="48" spans="1:29" ht="17.25">
      <c r="A48" s="27"/>
      <c r="B48" s="27"/>
      <c r="C48" s="27"/>
      <c r="D48" s="27"/>
      <c r="E48" s="27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5"/>
      <c r="T48" s="25"/>
      <c r="U48" s="25"/>
      <c r="V48" s="25"/>
      <c r="W48" s="25"/>
      <c r="X48" s="25"/>
      <c r="Y48" s="28"/>
      <c r="Z48" s="28"/>
      <c r="AA48" s="28"/>
      <c r="AB48" s="28"/>
      <c r="AC48" s="21"/>
    </row>
    <row r="49" spans="1:29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1"/>
    </row>
    <row r="50" spans="1:29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1"/>
    </row>
    <row r="51" spans="1:29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1"/>
    </row>
    <row r="52" spans="1:29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1"/>
    </row>
    <row r="53" spans="1:28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3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3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</sheetData>
  <sheetProtection password="CC65" sheet="1"/>
  <mergeCells count="106">
    <mergeCell ref="AA2:AA4"/>
    <mergeCell ref="T41:X41"/>
    <mergeCell ref="T42:X42"/>
    <mergeCell ref="A43:C44"/>
    <mergeCell ref="D43:AB44"/>
    <mergeCell ref="T35:X35"/>
    <mergeCell ref="T36:X36"/>
    <mergeCell ref="T37:X37"/>
    <mergeCell ref="T38:X38"/>
    <mergeCell ref="T39:X39"/>
    <mergeCell ref="T40:X40"/>
    <mergeCell ref="A30:B30"/>
    <mergeCell ref="C30:I30"/>
    <mergeCell ref="J30:K30"/>
    <mergeCell ref="L30:R30"/>
    <mergeCell ref="T30:X30"/>
    <mergeCell ref="A31:B31"/>
    <mergeCell ref="C31:I31"/>
    <mergeCell ref="J31:K31"/>
    <mergeCell ref="L31:R31"/>
    <mergeCell ref="T31:X31"/>
    <mergeCell ref="A28:B28"/>
    <mergeCell ref="C28:I28"/>
    <mergeCell ref="J28:K28"/>
    <mergeCell ref="L28:R28"/>
    <mergeCell ref="T28:X28"/>
    <mergeCell ref="A29:B29"/>
    <mergeCell ref="C29:I29"/>
    <mergeCell ref="J29:K29"/>
    <mergeCell ref="L29:R29"/>
    <mergeCell ref="T29:X29"/>
    <mergeCell ref="T25:X27"/>
    <mergeCell ref="Y25:Y27"/>
    <mergeCell ref="Z25:Z27"/>
    <mergeCell ref="AB25:AB27"/>
    <mergeCell ref="A27:B27"/>
    <mergeCell ref="C27:I27"/>
    <mergeCell ref="J27:K27"/>
    <mergeCell ref="L27:R27"/>
    <mergeCell ref="A25:B26"/>
    <mergeCell ref="C25:H26"/>
    <mergeCell ref="I25:N26"/>
    <mergeCell ref="O25:P26"/>
    <mergeCell ref="Q25:R26"/>
    <mergeCell ref="S25:S27"/>
    <mergeCell ref="T15:X15"/>
    <mergeCell ref="T16:X16"/>
    <mergeCell ref="T17:X17"/>
    <mergeCell ref="T18:X18"/>
    <mergeCell ref="T19:X19"/>
    <mergeCell ref="A21:C22"/>
    <mergeCell ref="D21:AB22"/>
    <mergeCell ref="T8:X8"/>
    <mergeCell ref="A7:B7"/>
    <mergeCell ref="C7:F7"/>
    <mergeCell ref="G7:H7"/>
    <mergeCell ref="T13:X13"/>
    <mergeCell ref="T14:X14"/>
    <mergeCell ref="T11:X11"/>
    <mergeCell ref="T12:X12"/>
    <mergeCell ref="S2:S4"/>
    <mergeCell ref="A5:B5"/>
    <mergeCell ref="C5:I5"/>
    <mergeCell ref="J5:K5"/>
    <mergeCell ref="L5:R5"/>
    <mergeCell ref="T5:X5"/>
    <mergeCell ref="T2:X4"/>
    <mergeCell ref="C4:I4"/>
    <mergeCell ref="J4:K4"/>
    <mergeCell ref="L4:R4"/>
    <mergeCell ref="Y2:Y4"/>
    <mergeCell ref="Z2:Z4"/>
    <mergeCell ref="AB2:AB4"/>
    <mergeCell ref="T7:X7"/>
    <mergeCell ref="A2:B3"/>
    <mergeCell ref="C2:H3"/>
    <mergeCell ref="I2:N3"/>
    <mergeCell ref="O2:P3"/>
    <mergeCell ref="Q2:R3"/>
    <mergeCell ref="A4:B4"/>
    <mergeCell ref="A6:B6"/>
    <mergeCell ref="C6:I6"/>
    <mergeCell ref="A9:R20"/>
    <mergeCell ref="T20:X20"/>
    <mergeCell ref="J6:K6"/>
    <mergeCell ref="L6:R6"/>
    <mergeCell ref="T6:X6"/>
    <mergeCell ref="A8:B8"/>
    <mergeCell ref="I7:L7"/>
    <mergeCell ref="M7:N7"/>
    <mergeCell ref="AD3:AD4"/>
    <mergeCell ref="AE3:AE4"/>
    <mergeCell ref="AD5:AD6"/>
    <mergeCell ref="AE5:AE6"/>
    <mergeCell ref="A32:R42"/>
    <mergeCell ref="T32:X32"/>
    <mergeCell ref="T33:X33"/>
    <mergeCell ref="T34:X34"/>
    <mergeCell ref="T9:X9"/>
    <mergeCell ref="T10:X10"/>
    <mergeCell ref="O7:R7"/>
    <mergeCell ref="C8:F8"/>
    <mergeCell ref="G8:H8"/>
    <mergeCell ref="I8:L8"/>
    <mergeCell ref="M8:N8"/>
    <mergeCell ref="O8:R8"/>
  </mergeCells>
  <hyperlinks>
    <hyperlink ref="AB3:AB4" location="学校データ!A1" display="学校データへ"/>
    <hyperlink ref="AB1:AB2" location="トップページ!A1" display="トップページへ"/>
    <hyperlink ref="AD3:AD4" location="トップページ!A1" display="トップページへ"/>
    <hyperlink ref="AE3:AE4" location="学校データ!A1" display="学校データへ"/>
    <hyperlink ref="AE5:AE6" location="エントリー変更!A1" display="エントリー変更へ"/>
    <hyperlink ref="AD5:AD6" location="申込書!A1" display="申込書へ"/>
  </hyperlink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zoomScalePageLayoutView="0" workbookViewId="0" topLeftCell="A1">
      <selection activeCell="Q7" sqref="Q7"/>
    </sheetView>
  </sheetViews>
  <sheetFormatPr defaultColWidth="13.00390625" defaultRowHeight="15"/>
  <cols>
    <col min="1" max="1" width="5.8515625" style="2" customWidth="1"/>
    <col min="2" max="14" width="7.421875" style="2" customWidth="1"/>
    <col min="15" max="15" width="6.140625" style="2" customWidth="1"/>
    <col min="16" max="16" width="13.00390625" style="2" customWidth="1"/>
    <col min="17" max="17" width="20.57421875" style="2" customWidth="1"/>
    <col min="18" max="16384" width="13.00390625" style="2" customWidth="1"/>
  </cols>
  <sheetData>
    <row r="1" spans="2:17" ht="21" customHeight="1">
      <c r="B1" s="266">
        <f>IF(トップページ!$B$5="","",トップページ!$B$5)</f>
      </c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P1" s="268"/>
      <c r="Q1" s="268"/>
    </row>
    <row r="2" spans="2:14" ht="21" customHeight="1">
      <c r="B2" s="266">
        <f>IF(トップページ!$B$6="","",トップページ!$B$6)</f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2:14" ht="21" customHeight="1">
      <c r="B3" s="276" t="s">
        <v>75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2:14" ht="14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57" customHeight="1" thickBot="1">
      <c r="B5" s="35" t="s">
        <v>31</v>
      </c>
      <c r="C5" s="283" t="s">
        <v>135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ht="14.25" thickBot="1"/>
    <row r="7" spans="2:17" ht="30" customHeight="1" thickBot="1">
      <c r="B7" s="281" t="s">
        <v>32</v>
      </c>
      <c r="C7" s="282"/>
      <c r="D7" s="286">
        <f>IF('学校データ'!F3="","",'学校データ'!F3&amp;"高等学校")</f>
      </c>
      <c r="E7" s="287"/>
      <c r="F7" s="287"/>
      <c r="G7" s="288" t="s">
        <v>73</v>
      </c>
      <c r="H7" s="282"/>
      <c r="I7" s="289">
        <f>IF('学校データ'!AB3="","",'学校データ'!AB3)</f>
      </c>
      <c r="J7" s="290"/>
      <c r="K7" s="282"/>
      <c r="L7" s="52" t="s">
        <v>74</v>
      </c>
      <c r="M7" s="289">
        <f>IF('学校データ'!S3="","",'学校データ'!S3)</f>
      </c>
      <c r="N7" s="291"/>
      <c r="Q7" s="55" t="s">
        <v>55</v>
      </c>
    </row>
    <row r="8" spans="2:17" ht="30" customHeight="1">
      <c r="B8" s="50" t="s">
        <v>33</v>
      </c>
      <c r="C8" s="269" t="s">
        <v>34</v>
      </c>
      <c r="D8" s="278"/>
      <c r="E8" s="270"/>
      <c r="F8" s="51" t="s">
        <v>35</v>
      </c>
      <c r="G8" s="51" t="s">
        <v>51</v>
      </c>
      <c r="H8" s="51" t="s">
        <v>52</v>
      </c>
      <c r="I8" s="269" t="s">
        <v>53</v>
      </c>
      <c r="J8" s="270"/>
      <c r="K8" s="277" t="s">
        <v>38</v>
      </c>
      <c r="L8" s="277"/>
      <c r="M8" s="269" t="s">
        <v>39</v>
      </c>
      <c r="N8" s="273"/>
      <c r="P8" s="6" t="s">
        <v>49</v>
      </c>
      <c r="Q8" s="55" t="s">
        <v>56</v>
      </c>
    </row>
    <row r="9" spans="1:17" ht="30" customHeight="1">
      <c r="A9" s="49"/>
      <c r="B9" s="36"/>
      <c r="C9" s="254">
        <f>IF(A9="","",VLOOKUP(A9,'学校データ'!$A$17:$AJ$116,3))</f>
      </c>
      <c r="D9" s="255"/>
      <c r="E9" s="256"/>
      <c r="F9" s="7">
        <f>IF(A9="","",VLOOKUP(A9,'学校データ'!$A$17:$AJ$116,13))</f>
      </c>
      <c r="G9" s="7">
        <f>IF(A9="","",VLOOKUP(A9,'学校データ'!$A$17:$AJ$116,16))</f>
      </c>
      <c r="H9" s="53">
        <f>IF(A9="","",VLOOKUP(A9,'学校データ'!$A$17:$AJ$116,19))</f>
      </c>
      <c r="I9" s="271">
        <f>IF(A9="","",VLOOKUP(A9,'学校データ'!$A$17:$AJ$116,22))</f>
      </c>
      <c r="J9" s="272"/>
      <c r="K9" s="254">
        <f>IF(A9="","",VLOOKUP(A9,'学校データ'!$A$17:$AJ$116,30))</f>
      </c>
      <c r="L9" s="257"/>
      <c r="M9" s="274"/>
      <c r="N9" s="275"/>
      <c r="P9" s="6" t="s">
        <v>50</v>
      </c>
      <c r="Q9" s="55" t="s">
        <v>57</v>
      </c>
    </row>
    <row r="10" spans="1:17" ht="30" customHeight="1">
      <c r="A10" s="49"/>
      <c r="B10" s="36"/>
      <c r="C10" s="254">
        <f>IF(A10="","",VLOOKUP(A10,'学校データ'!$A$17:$AJ$116,3))</f>
      </c>
      <c r="D10" s="255"/>
      <c r="E10" s="256"/>
      <c r="F10" s="7">
        <f>IF(A10="","",VLOOKUP(A10,'学校データ'!$A$17:$AJ$116,13))</f>
      </c>
      <c r="G10" s="7">
        <f>IF(A10="","",VLOOKUP(A10,'学校データ'!$A$17:$AJ$116,16))</f>
      </c>
      <c r="H10" s="53">
        <f>IF(A10="","",VLOOKUP(A10,'学校データ'!$A$17:$AJ$116,19))</f>
      </c>
      <c r="I10" s="260">
        <f>IF(A10="","",VLOOKUP(A10,'学校データ'!$A$17:$AJ$116,22))</f>
      </c>
      <c r="J10" s="261"/>
      <c r="K10" s="254">
        <f>IF(A10="","",VLOOKUP(A10,'学校データ'!$A$17:$AJ$116,30))</f>
      </c>
      <c r="L10" s="257"/>
      <c r="M10" s="274"/>
      <c r="N10" s="275"/>
      <c r="Q10" s="55" t="s">
        <v>58</v>
      </c>
    </row>
    <row r="11" spans="1:14" ht="30" customHeight="1">
      <c r="A11" s="49"/>
      <c r="B11" s="36"/>
      <c r="C11" s="254">
        <f>IF(A11="","",VLOOKUP(A11,'学校データ'!$A$17:$AJ$116,3))</f>
      </c>
      <c r="D11" s="255"/>
      <c r="E11" s="256"/>
      <c r="F11" s="7">
        <f>IF(A11="","",VLOOKUP(A11,'学校データ'!$A$17:$AJ$116,13))</f>
      </c>
      <c r="G11" s="7">
        <f>IF(A11="","",VLOOKUP(A11,'学校データ'!$A$17:$AJ$116,16))</f>
      </c>
      <c r="H11" s="53">
        <f>IF(A11="","",VLOOKUP(A11,'学校データ'!$A$17:$AJ$116,19))</f>
      </c>
      <c r="I11" s="260">
        <f>IF(A11="","",VLOOKUP(A11,'学校データ'!$A$17:$AJ$116,22))</f>
      </c>
      <c r="J11" s="261"/>
      <c r="K11" s="254">
        <f>IF(A11="","",VLOOKUP(A11,'学校データ'!$A$17:$AJ$116,30))</f>
      </c>
      <c r="L11" s="257"/>
      <c r="M11" s="274"/>
      <c r="N11" s="275"/>
    </row>
    <row r="12" spans="1:17" ht="30" customHeight="1">
      <c r="A12" s="49"/>
      <c r="B12" s="36"/>
      <c r="C12" s="254">
        <f>IF(A12="","",VLOOKUP(A12,'学校データ'!$A$17:$AJ$116,3))</f>
      </c>
      <c r="D12" s="255"/>
      <c r="E12" s="256"/>
      <c r="F12" s="7">
        <f>IF(A12="","",VLOOKUP(A12,'学校データ'!$A$17:$AJ$116,13))</f>
      </c>
      <c r="G12" s="7">
        <f>IF(A12="","",VLOOKUP(A12,'学校データ'!$A$17:$AJ$116,16))</f>
      </c>
      <c r="H12" s="53">
        <f>IF(A12="","",VLOOKUP(A12,'学校データ'!$A$17:$AJ$116,19))</f>
      </c>
      <c r="I12" s="260">
        <f>IF(A12="","",VLOOKUP(A12,'学校データ'!$A$17:$AJ$116,22))</f>
      </c>
      <c r="J12" s="261"/>
      <c r="K12" s="254">
        <f>IF(A12="","",VLOOKUP(A12,'学校データ'!$A$17:$AJ$116,30))</f>
      </c>
      <c r="L12" s="257"/>
      <c r="M12" s="274"/>
      <c r="N12" s="275"/>
      <c r="Q12" s="1"/>
    </row>
    <row r="13" spans="1:14" ht="30" customHeight="1">
      <c r="A13" s="49"/>
      <c r="B13" s="36"/>
      <c r="C13" s="254">
        <f>IF(A13="","",VLOOKUP(A13,'学校データ'!$A$17:$AJ$116,3))</f>
      </c>
      <c r="D13" s="255"/>
      <c r="E13" s="256"/>
      <c r="F13" s="7">
        <f>IF(A13="","",VLOOKUP(A13,'学校データ'!$A$17:$AJ$116,13))</f>
      </c>
      <c r="G13" s="7">
        <f>IF(A13="","",VLOOKUP(A13,'学校データ'!$A$17:$AJ$116,16))</f>
      </c>
      <c r="H13" s="53">
        <f>IF(A13="","",VLOOKUP(A13,'学校データ'!$A$17:$AJ$116,19))</f>
      </c>
      <c r="I13" s="260">
        <f>IF(A13="","",VLOOKUP(A13,'学校データ'!$A$17:$AJ$116,22))</f>
      </c>
      <c r="J13" s="261"/>
      <c r="K13" s="254">
        <f>IF(A13="","",VLOOKUP(A13,'学校データ'!$A$17:$AJ$116,30))</f>
      </c>
      <c r="L13" s="257"/>
      <c r="M13" s="274"/>
      <c r="N13" s="275"/>
    </row>
    <row r="14" spans="1:14" ht="30" customHeight="1">
      <c r="A14" s="49"/>
      <c r="B14" s="36"/>
      <c r="C14" s="254">
        <f>IF(A14="","",VLOOKUP(A14,'学校データ'!$A$17:$AJ$116,3))</f>
      </c>
      <c r="D14" s="255"/>
      <c r="E14" s="256"/>
      <c r="F14" s="7">
        <f>IF(A14="","",VLOOKUP(A14,'学校データ'!$A$17:$AJ$116,13))</f>
      </c>
      <c r="G14" s="7">
        <f>IF(A14="","",VLOOKUP(A14,'学校データ'!$A$17:$AJ$116,16))</f>
      </c>
      <c r="H14" s="53">
        <f>IF(A14="","",VLOOKUP(A14,'学校データ'!$A$17:$AJ$116,19))</f>
      </c>
      <c r="I14" s="260">
        <f>IF(A14="","",VLOOKUP(A14,'学校データ'!$A$17:$AJ$116,22))</f>
      </c>
      <c r="J14" s="261"/>
      <c r="K14" s="254">
        <f>IF(A14="","",VLOOKUP(A14,'学校データ'!$A$17:$AJ$116,30))</f>
      </c>
      <c r="L14" s="257"/>
      <c r="M14" s="274"/>
      <c r="N14" s="275"/>
    </row>
    <row r="15" spans="1:14" ht="30" customHeight="1">
      <c r="A15" s="49"/>
      <c r="B15" s="36"/>
      <c r="C15" s="254">
        <f>IF(A15="","",VLOOKUP(A15,'学校データ'!$A$17:$AJ$116,3))</f>
      </c>
      <c r="D15" s="255"/>
      <c r="E15" s="256"/>
      <c r="F15" s="7">
        <f>IF(A15="","",VLOOKUP(A15,'学校データ'!$A$17:$AJ$116,13))</f>
      </c>
      <c r="G15" s="7">
        <f>IF(A15="","",VLOOKUP(A15,'学校データ'!$A$17:$AJ$116,16))</f>
      </c>
      <c r="H15" s="53">
        <f>IF(A15="","",VLOOKUP(A15,'学校データ'!$A$17:$AJ$116,19))</f>
      </c>
      <c r="I15" s="260">
        <f>IF(A15="","",VLOOKUP(A15,'学校データ'!$A$17:$AJ$116,22))</f>
      </c>
      <c r="J15" s="261"/>
      <c r="K15" s="254">
        <f>IF(A15="","",VLOOKUP(A15,'学校データ'!$A$17:$AJ$116,30))</f>
      </c>
      <c r="L15" s="257"/>
      <c r="M15" s="274"/>
      <c r="N15" s="275"/>
    </row>
    <row r="16" spans="1:14" ht="30" customHeight="1">
      <c r="A16" s="49"/>
      <c r="B16" s="36"/>
      <c r="C16" s="254">
        <f>IF(A16="","",VLOOKUP(A16,'学校データ'!$A$17:$AJ$116,3))</f>
      </c>
      <c r="D16" s="255"/>
      <c r="E16" s="256"/>
      <c r="F16" s="7">
        <f>IF(A16="","",VLOOKUP(A16,'学校データ'!$A$17:$AJ$116,13))</f>
      </c>
      <c r="G16" s="7">
        <f>IF(A16="","",VLOOKUP(A16,'学校データ'!$A$17:$AJ$116,16))</f>
      </c>
      <c r="H16" s="53">
        <f>IF(A16="","",VLOOKUP(A16,'学校データ'!$A$17:$AJ$116,19))</f>
      </c>
      <c r="I16" s="260">
        <f>IF(A16="","",VLOOKUP(A16,'学校データ'!$A$17:$AJ$116,22))</f>
      </c>
      <c r="J16" s="261"/>
      <c r="K16" s="254">
        <f>IF(A16="","",VLOOKUP(A16,'学校データ'!$A$17:$AJ$116,30))</f>
      </c>
      <c r="L16" s="257"/>
      <c r="M16" s="274"/>
      <c r="N16" s="275"/>
    </row>
    <row r="17" spans="1:14" ht="30" customHeight="1">
      <c r="A17" s="49"/>
      <c r="B17" s="36"/>
      <c r="C17" s="254">
        <f>IF(A17="","",VLOOKUP(A17,'学校データ'!$A$17:$AJ$116,3))</f>
      </c>
      <c r="D17" s="255"/>
      <c r="E17" s="256"/>
      <c r="F17" s="7">
        <f>IF(A17="","",VLOOKUP(A17,'学校データ'!$A$17:$AJ$116,13))</f>
      </c>
      <c r="G17" s="7">
        <f>IF(A17="","",VLOOKUP(A17,'学校データ'!$A$17:$AJ$116,16))</f>
      </c>
      <c r="H17" s="53">
        <f>IF(A17="","",VLOOKUP(A17,'学校データ'!$A$17:$AJ$116,19))</f>
      </c>
      <c r="I17" s="260">
        <f>IF(A17="","",VLOOKUP(A17,'学校データ'!$A$17:$AJ$116,22))</f>
      </c>
      <c r="J17" s="261"/>
      <c r="K17" s="254">
        <f>IF(A17="","",VLOOKUP(A17,'学校データ'!$A$17:$AJ$116,30))</f>
      </c>
      <c r="L17" s="257"/>
      <c r="M17" s="274"/>
      <c r="N17" s="275"/>
    </row>
    <row r="18" spans="1:14" ht="30" customHeight="1">
      <c r="A18" s="49"/>
      <c r="B18" s="36"/>
      <c r="C18" s="254">
        <f>IF(A18="","",VLOOKUP(A18,'学校データ'!$A$17:$AJ$116,3))</f>
      </c>
      <c r="D18" s="255"/>
      <c r="E18" s="256"/>
      <c r="F18" s="7">
        <f>IF(A18="","",VLOOKUP(A18,'学校データ'!$A$17:$AJ$116,13))</f>
      </c>
      <c r="G18" s="7">
        <f>IF(A18="","",VLOOKUP(A18,'学校データ'!$A$17:$AJ$116,16))</f>
      </c>
      <c r="H18" s="53">
        <f>IF(A18="","",VLOOKUP(A18,'学校データ'!$A$17:$AJ$116,19))</f>
      </c>
      <c r="I18" s="260">
        <f>IF(A18="","",VLOOKUP(A18,'学校データ'!$A$17:$AJ$116,22))</f>
      </c>
      <c r="J18" s="261"/>
      <c r="K18" s="254">
        <f>IF(A18="","",VLOOKUP(A18,'学校データ'!$A$17:$AJ$116,30))</f>
      </c>
      <c r="L18" s="257"/>
      <c r="M18" s="274"/>
      <c r="N18" s="275"/>
    </row>
    <row r="19" spans="1:14" ht="30" customHeight="1" thickBot="1">
      <c r="A19" s="49"/>
      <c r="B19" s="37"/>
      <c r="C19" s="258">
        <f>IF(A19="","",VLOOKUP(A19,'学校データ'!$A$17:$AJ$116,3))</f>
      </c>
      <c r="D19" s="264"/>
      <c r="E19" s="265"/>
      <c r="F19" s="8">
        <f>IF(A19="","",VLOOKUP(A19,'学校データ'!$A$17:$AJ$116,13))</f>
      </c>
      <c r="G19" s="8">
        <f>IF(A19="","",VLOOKUP(A19,'学校データ'!$A$17:$AJ$116,16))</f>
      </c>
      <c r="H19" s="54">
        <f>IF(A19="","",VLOOKUP(A19,'学校データ'!$A$17:$AJ$116,19))</f>
      </c>
      <c r="I19" s="262">
        <f>IF(A19="","",VLOOKUP(A19,'学校データ'!$A$17:$AJ$116,22))</f>
      </c>
      <c r="J19" s="263"/>
      <c r="K19" s="258">
        <f>IF(A19="","",VLOOKUP(A19,'学校データ'!$A$17:$AJ$116,30))</f>
      </c>
      <c r="L19" s="259"/>
      <c r="M19" s="279"/>
      <c r="N19" s="280"/>
    </row>
    <row r="20" spans="2:14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3"/>
      <c r="C21" s="3"/>
      <c r="D21" s="3" t="s">
        <v>40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8" customHeight="1"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21" customHeight="1">
      <c r="B23" s="4" t="s">
        <v>33</v>
      </c>
      <c r="C23" s="4"/>
      <c r="D23" s="252" t="s">
        <v>34</v>
      </c>
      <c r="E23" s="252"/>
      <c r="F23" s="4" t="s">
        <v>35</v>
      </c>
      <c r="G23" s="4" t="s">
        <v>37</v>
      </c>
      <c r="H23" s="4" t="s">
        <v>36</v>
      </c>
      <c r="I23" s="252" t="s">
        <v>0</v>
      </c>
      <c r="J23" s="252"/>
      <c r="K23" s="252" t="s">
        <v>38</v>
      </c>
      <c r="L23" s="252"/>
      <c r="M23" s="4"/>
      <c r="N23" s="4" t="s">
        <v>39</v>
      </c>
    </row>
    <row r="24" spans="2:14" ht="21" customHeight="1">
      <c r="B24" s="5">
        <v>15</v>
      </c>
      <c r="C24" s="5"/>
      <c r="D24" s="252" t="s">
        <v>42</v>
      </c>
      <c r="E24" s="252"/>
      <c r="F24" s="4">
        <v>1</v>
      </c>
      <c r="G24" s="4">
        <v>165</v>
      </c>
      <c r="H24" s="4" t="s">
        <v>43</v>
      </c>
      <c r="I24" s="253">
        <v>33179</v>
      </c>
      <c r="J24" s="253"/>
      <c r="K24" s="252" t="s">
        <v>44</v>
      </c>
      <c r="L24" s="252"/>
      <c r="M24" s="4"/>
      <c r="N24" s="4" t="s">
        <v>45</v>
      </c>
    </row>
    <row r="25" spans="2:14" ht="21" customHeight="1">
      <c r="B25" s="5">
        <v>15</v>
      </c>
      <c r="C25" s="5"/>
      <c r="D25" s="252" t="s">
        <v>46</v>
      </c>
      <c r="E25" s="252"/>
      <c r="F25" s="4">
        <v>1</v>
      </c>
      <c r="G25" s="4">
        <v>160</v>
      </c>
      <c r="H25" s="4" t="s">
        <v>43</v>
      </c>
      <c r="I25" s="253">
        <v>33180</v>
      </c>
      <c r="J25" s="253"/>
      <c r="K25" s="252" t="s">
        <v>47</v>
      </c>
      <c r="L25" s="252"/>
      <c r="M25" s="4"/>
      <c r="N25" s="4" t="s">
        <v>48</v>
      </c>
    </row>
  </sheetData>
  <sheetProtection password="CC65" sheet="1" objects="1" scenarios="1"/>
  <mergeCells count="67">
    <mergeCell ref="M17:N17"/>
    <mergeCell ref="M18:N18"/>
    <mergeCell ref="M19:N19"/>
    <mergeCell ref="B7:C7"/>
    <mergeCell ref="C5:N5"/>
    <mergeCell ref="D7:F7"/>
    <mergeCell ref="G7:H7"/>
    <mergeCell ref="I7:K7"/>
    <mergeCell ref="M7:N7"/>
    <mergeCell ref="M9:N9"/>
    <mergeCell ref="M10:N10"/>
    <mergeCell ref="M11:N11"/>
    <mergeCell ref="M12:N12"/>
    <mergeCell ref="M13:N13"/>
    <mergeCell ref="B3:N3"/>
    <mergeCell ref="M14:N14"/>
    <mergeCell ref="K8:L8"/>
    <mergeCell ref="K9:L9"/>
    <mergeCell ref="C8:E8"/>
    <mergeCell ref="C9:E9"/>
    <mergeCell ref="M15:N15"/>
    <mergeCell ref="M16:N16"/>
    <mergeCell ref="C10:E10"/>
    <mergeCell ref="C11:E11"/>
    <mergeCell ref="C12:E12"/>
    <mergeCell ref="C13:E13"/>
    <mergeCell ref="C14:E14"/>
    <mergeCell ref="C15:E15"/>
    <mergeCell ref="K10:L10"/>
    <mergeCell ref="I10:J10"/>
    <mergeCell ref="B1:N1"/>
    <mergeCell ref="P1:Q1"/>
    <mergeCell ref="B2:N2"/>
    <mergeCell ref="I8:J8"/>
    <mergeCell ref="I9:J9"/>
    <mergeCell ref="M8:N8"/>
    <mergeCell ref="K11:L11"/>
    <mergeCell ref="K12:L12"/>
    <mergeCell ref="K13:L13"/>
    <mergeCell ref="I11:J11"/>
    <mergeCell ref="I12:J12"/>
    <mergeCell ref="I13:J13"/>
    <mergeCell ref="K14:L14"/>
    <mergeCell ref="K15:L15"/>
    <mergeCell ref="I14:J14"/>
    <mergeCell ref="I15:J15"/>
    <mergeCell ref="K16:L16"/>
    <mergeCell ref="K17:L17"/>
    <mergeCell ref="I16:J16"/>
    <mergeCell ref="I17:J17"/>
    <mergeCell ref="C16:E16"/>
    <mergeCell ref="C17:E17"/>
    <mergeCell ref="K18:L18"/>
    <mergeCell ref="K19:L19"/>
    <mergeCell ref="I18:J18"/>
    <mergeCell ref="I19:J19"/>
    <mergeCell ref="C18:E18"/>
    <mergeCell ref="C19:E19"/>
    <mergeCell ref="I23:J23"/>
    <mergeCell ref="K23:L23"/>
    <mergeCell ref="D24:E24"/>
    <mergeCell ref="I24:J24"/>
    <mergeCell ref="K24:L24"/>
    <mergeCell ref="D25:E25"/>
    <mergeCell ref="I25:J25"/>
    <mergeCell ref="K25:L25"/>
    <mergeCell ref="D23:E23"/>
  </mergeCells>
  <dataValidations count="1">
    <dataValidation type="list" allowBlank="1" showInputMessage="1" showErrorMessage="1" sqref="M9:N19">
      <formula1>$P$8:$P$9</formula1>
    </dataValidation>
  </dataValidations>
  <hyperlinks>
    <hyperlink ref="Q7" location="トップページ!A1" display="トップページへ"/>
    <hyperlink ref="Q8" location="学校データ!A1" display="学校データへ"/>
    <hyperlink ref="Q9" location="申込書!A1" display="申込書へ"/>
    <hyperlink ref="Q10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saitou-takaaki</dc:creator>
  <cp:keywords/>
  <dc:description/>
  <cp:lastModifiedBy>齋藤 崇</cp:lastModifiedBy>
  <cp:lastPrinted>2018-01-10T01:20:03Z</cp:lastPrinted>
  <dcterms:created xsi:type="dcterms:W3CDTF">2009-08-07T03:14:20Z</dcterms:created>
  <dcterms:modified xsi:type="dcterms:W3CDTF">2019-04-23T00:52:15Z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